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worksheets/sheet9.xml" ContentType="application/vnd.openxmlformats-officedocument.spreadsheetml.work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6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17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18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19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20.xml" ContentType="application/vnd.openxmlformats-officedocument.spreadsheetml.chartsheet+xml"/>
  <Override PartName="/xl/worksheets/sheet18.xml" ContentType="application/vnd.openxmlformats-officedocument.spreadsheetml.worksheet+xml"/>
  <Override PartName="/xl/chartsheets/sheet2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1.xml" ContentType="application/vnd.openxmlformats-officedocument.drawingml.chart+xml"/>
  <Override PartName="/xl/drawings/drawing4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5480" windowHeight="9465"/>
  </bookViews>
  <sheets>
    <sheet name="INDEX" sheetId="1" r:id="rId1"/>
    <sheet name="World Cumulative Capacity" sheetId="2" r:id="rId2"/>
    <sheet name="World Cumulative Capacity (g)" sheetId="3" r:id="rId3"/>
    <sheet name="World Annual Additions (g)" sheetId="25" r:id="rId4"/>
    <sheet name="Wind by Country" sheetId="4" r:id="rId5"/>
    <sheet name="Wind by Country (g)" sheetId="5" r:id="rId6"/>
    <sheet name="Top Countries 2014" sheetId="21" r:id="rId7"/>
    <sheet name="US Wind Capacity" sheetId="17" r:id="rId8"/>
    <sheet name="US Wind Capacity (g)" sheetId="18" r:id="rId9"/>
    <sheet name="US Wind Additions (g)" sheetId="19" r:id="rId10"/>
    <sheet name="U.S. Top 10 States" sheetId="9" r:id="rId11"/>
    <sheet name="Top Countries and States" sheetId="43" r:id="rId12"/>
    <sheet name="Top Countries and States (g)" sheetId="44" r:id="rId13"/>
    <sheet name="Denmark Wind Capacity" sheetId="41" r:id="rId14"/>
    <sheet name="Denmark Wind Capacity (g)" sheetId="42" r:id="rId15"/>
    <sheet name="Offshore" sheetId="12" r:id="rId16"/>
    <sheet name="Offshore (g)" sheetId="13" r:id="rId17"/>
    <sheet name="Offshore Annual (g)" sheetId="20" r:id="rId18"/>
    <sheet name="Offshore by Country" sheetId="14" r:id="rId19"/>
    <sheet name="Offshore by Country (g)" sheetId="26" r:id="rId20"/>
    <sheet name="World Gen" sheetId="27" r:id="rId21"/>
    <sheet name="World Gen (g)" sheetId="28" r:id="rId22"/>
    <sheet name="Wind Gen Top 5" sheetId="30" r:id="rId23"/>
    <sheet name="Wind Gen Top 5 (g)" sheetId="31" r:id="rId24"/>
    <sheet name="US China Gen (g)" sheetId="39" r:id="rId25"/>
    <sheet name="Spain Gen (g)" sheetId="36" r:id="rId26"/>
    <sheet name="Germany Gen (g)" sheetId="37" r:id="rId27"/>
    <sheet name="US Gen" sheetId="49" r:id="rId28"/>
    <sheet name="US Gen (g)" sheetId="32" r:id="rId29"/>
    <sheet name="China Gen" sheetId="50" r:id="rId30"/>
    <sheet name="China Gen (g)" sheetId="33" r:id="rId31"/>
    <sheet name="India Gen" sheetId="51" r:id="rId32"/>
    <sheet name="India Gen (g)" sheetId="38" r:id="rId33"/>
    <sheet name="EU Gen" sheetId="52" r:id="rId34"/>
    <sheet name="EU Gen (g)" sheetId="53" r:id="rId35"/>
    <sheet name="Wind Share by Country" sheetId="45" r:id="rId36"/>
    <sheet name="Wind Share by Country (g)" sheetId="46" r:id="rId37"/>
    <sheet name="Wind Share by State" sheetId="47" r:id="rId38"/>
    <sheet name="Wind Share by State 2014 (g)" sheetId="48" r:id="rId39"/>
  </sheets>
  <externalReferences>
    <externalReference r:id="rId40"/>
    <externalReference r:id="rId41"/>
    <externalReference r:id="rId42"/>
    <externalReference r:id="rId43"/>
  </externalReferences>
  <definedNames>
    <definedName name="\I" localSheetId="22">#REF!</definedName>
    <definedName name="\I">#REF!</definedName>
    <definedName name="\P" localSheetId="22">#REF!</definedName>
    <definedName name="\P">#REF!</definedName>
    <definedName name="__123Graph_A" localSheetId="11" hidden="1">[1]DATA!#REF!</definedName>
    <definedName name="__123Graph_A" localSheetId="10" hidden="1">[1]DATA!#REF!</definedName>
    <definedName name="__123Graph_A" localSheetId="22" hidden="1">[1]DATA!#REF!</definedName>
    <definedName name="__123Graph_A" localSheetId="37" hidden="1">[1]DATA!#REF!</definedName>
    <definedName name="__123Graph_A" localSheetId="1" hidden="1">[1]DATA!#REF!</definedName>
    <definedName name="__123Graph_A" hidden="1">[1]DATA!#REF!</definedName>
    <definedName name="__123Graph_X" localSheetId="11" hidden="1">[1]DATA!#REF!</definedName>
    <definedName name="__123Graph_X" localSheetId="10" hidden="1">[1]DATA!#REF!</definedName>
    <definedName name="__123Graph_X" localSheetId="22" hidden="1">[1]DATA!#REF!</definedName>
    <definedName name="__123Graph_X" localSheetId="37" hidden="1">[1]DATA!#REF!</definedName>
    <definedName name="__123Graph_X" localSheetId="1" hidden="1">[1]DATA!#REF!</definedName>
    <definedName name="__123Graph_X" hidden="1">[1]DATA!#REF!</definedName>
    <definedName name="_1__123Graph_ACELL_EFFICIENCY" localSheetId="11" hidden="1">[1]DATA!#REF!</definedName>
    <definedName name="_1__123Graph_ACELL_EFFICIENCY" localSheetId="10" hidden="1">[1]DATA!#REF!</definedName>
    <definedName name="_1__123Graph_ACELL_EFFICIENCY" hidden="1">[1]DATA!#REF!</definedName>
    <definedName name="_10__123Graph_BCELL_EFFICIENCY" localSheetId="10" hidden="1">[1]DATA!#REF!</definedName>
    <definedName name="_10__123Graph_BMODEL_T" hidden="1">[1]DATA!#REF!</definedName>
    <definedName name="_10__123Graph_XS_THERMAL_PRICE" hidden="1">[1]DATA!#REF!</definedName>
    <definedName name="_11__123Graph_AS_THERMAL_PRICE" localSheetId="37" hidden="1">[1]DATA!#REF!</definedName>
    <definedName name="_11__123Graph_BCELL_EFFICIENCY" localSheetId="1" hidden="1">[1]DATA!#REF!</definedName>
    <definedName name="_12__123Graph_AS_THERMAL_PRICE" hidden="1">[1]DATA!#REF!</definedName>
    <definedName name="_12__123Graph_BCELL_EFFICIENCY" hidden="1">[1]DATA!#REF!</definedName>
    <definedName name="_12__123Graph_CCELL_EFFICIENCY" hidden="1">[1]DATA!#REF!</definedName>
    <definedName name="_13__123Graph_BCELL_EFFICIENCY" localSheetId="11" hidden="1">[1]DATA!#REF!</definedName>
    <definedName name="_13__123Graph_BMODEL_T" localSheetId="10" hidden="1">[1]DATA!#REF!</definedName>
    <definedName name="_14__123Graph_BMODEL_T" localSheetId="1" hidden="1">[1]DATA!#REF!</definedName>
    <definedName name="_14__123Graph_LBL_AMODEL_T" hidden="1">[1]DATA!#REF!</definedName>
    <definedName name="_15__123Graph_BCELL_EFFICIENCY" localSheetId="37" hidden="1">[1]DATA!#REF!</definedName>
    <definedName name="_15__123Graph_BMODEL_T" hidden="1">[1]DATA!#REF!</definedName>
    <definedName name="_16__123Graph_BCELL_EFFICIENCY" hidden="1">[1]DATA!#REF!</definedName>
    <definedName name="_16__123Graph_CCELL_EFFICIENCY" localSheetId="10" hidden="1">[1]DATA!#REF!</definedName>
    <definedName name="_16__123Graph_XCELL_EFFICIENCY" hidden="1">[1]DATA!#REF!</definedName>
    <definedName name="_17__123Graph_BMODEL_T" localSheetId="11" hidden="1">[1]DATA!#REF!</definedName>
    <definedName name="_17__123Graph_CCELL_EFFICIENCY" localSheetId="1" hidden="1">[1]DATA!#REF!</definedName>
    <definedName name="_18__123Graph_CCELL_EFFICIENCY" hidden="1">[1]DATA!#REF!</definedName>
    <definedName name="_18__123Graph_XMODEL_T" hidden="1">[1]DATA!#REF!</definedName>
    <definedName name="_19__123Graph_BMODEL_T" localSheetId="37" hidden="1">[1]DATA!#REF!</definedName>
    <definedName name="_19__123Graph_LBL_AMODEL_T" localSheetId="10" hidden="1">[1]DATA!#REF!</definedName>
    <definedName name="_2__123Graph_ACELL_EFFICIENCY" localSheetId="1" hidden="1">[1]DATA!#REF!</definedName>
    <definedName name="_2__123Graph_ACELL_EFFICIENCY" hidden="1">[1]DATA!#REF!</definedName>
    <definedName name="_2__123Graph_AMODEL_T" hidden="1">[1]DATA!#REF!</definedName>
    <definedName name="_20__123Graph_BMODEL_T" hidden="1">[1]DATA!#REF!</definedName>
    <definedName name="_20__123Graph_LBL_AMODEL_T" localSheetId="1" hidden="1">[1]DATA!#REF!</definedName>
    <definedName name="_20__123Graph_XS_THERMAL_PRICE" hidden="1">[1]DATA!#REF!</definedName>
    <definedName name="_21__123Graph_CCELL_EFFICIENCY" localSheetId="11" hidden="1">[1]DATA!#REF!</definedName>
    <definedName name="_21__123Graph_LBL_AMODEL_T" hidden="1">[1]DATA!#REF!</definedName>
    <definedName name="_22__123Graph_XCELL_EFFICIENCY" localSheetId="10" hidden="1">[1]DATA!#REF!</definedName>
    <definedName name="_23__123Graph_CCELL_EFFICIENCY" localSheetId="37" hidden="1">[1]DATA!#REF!</definedName>
    <definedName name="_23__123Graph_XCELL_EFFICIENCY" localSheetId="1" hidden="1">[1]DATA!#REF!</definedName>
    <definedName name="_24__123Graph_CCELL_EFFICIENCY" hidden="1">[1]DATA!#REF!</definedName>
    <definedName name="_24__123Graph_XCELL_EFFICIENCY" hidden="1">[1]DATA!#REF!</definedName>
    <definedName name="_25__123Graph_LBL_AMODEL_T" localSheetId="11" hidden="1">[1]DATA!#REF!</definedName>
    <definedName name="_25__123Graph_XMODEL_T" localSheetId="10" hidden="1">[1]DATA!#REF!</definedName>
    <definedName name="_26__123Graph_XMODEL_T" localSheetId="1" hidden="1">[1]DATA!#REF!</definedName>
    <definedName name="_27__123Graph_LBL_AMODEL_T" localSheetId="37" hidden="1">[1]DATA!#REF!</definedName>
    <definedName name="_27__123Graph_XMODEL_T" hidden="1">[1]DATA!#REF!</definedName>
    <definedName name="_28__123Graph_LBL_AMODEL_T" hidden="1">[1]DATA!#REF!</definedName>
    <definedName name="_28__123Graph_XS_THERMAL_PRICE" localSheetId="10" hidden="1">[1]DATA!#REF!</definedName>
    <definedName name="_29__123Graph_XCELL_EFFICIENCY" localSheetId="11" hidden="1">[1]DATA!#REF!</definedName>
    <definedName name="_29__123Graph_XS_THERMAL_PRICE" localSheetId="1" hidden="1">[1]DATA!#REF!</definedName>
    <definedName name="_3__123Graph_ACELL_EFFICIENCY" localSheetId="37" hidden="1">[1]DATA!#REF!</definedName>
    <definedName name="_3__123Graph_ACELL_EFFICIENCY" hidden="1">[1]DATA!#REF!</definedName>
    <definedName name="_3__123Graph_AS_THERMAL_PRICE" hidden="1">[1]DATA!#REF!</definedName>
    <definedName name="_30__123Graph_XS_THERMAL_PRICE" hidden="1">[1]DATA!#REF!</definedName>
    <definedName name="_31__123Graph_XCELL_EFFICIENCY" localSheetId="37" hidden="1">[1]DATA!#REF!</definedName>
    <definedName name="_32__123Graph_XCELL_EFFICIENCY" hidden="1">[1]DATA!#REF!</definedName>
    <definedName name="_33__123Graph_XMODEL_T" localSheetId="11" hidden="1">[1]DATA!#REF!</definedName>
    <definedName name="_35__123Graph_XMODEL_T" localSheetId="37" hidden="1">[1]DATA!#REF!</definedName>
    <definedName name="_36__123Graph_XMODEL_T" hidden="1">[1]DATA!#REF!</definedName>
    <definedName name="_37__123Graph_XS_THERMAL_PRICE" localSheetId="11" hidden="1">[1]DATA!#REF!</definedName>
    <definedName name="_39__123Graph_XS_THERMAL_PRICE" localSheetId="37" hidden="1">[1]DATA!#REF!</definedName>
    <definedName name="_4__123Graph_ACELL_EFFICIENCY" hidden="1">[1]DATA!#REF!</definedName>
    <definedName name="_4__123Graph_AMODEL_T" localSheetId="10" hidden="1">[1]DATA!#REF!</definedName>
    <definedName name="_4__123Graph_AMODEL_T" hidden="1">[1]DATA!#REF!</definedName>
    <definedName name="_4__123Graph_BCELL_EFFICIENCY" hidden="1">[1]DATA!#REF!</definedName>
    <definedName name="_40__123Graph_XS_THERMAL_PRICE" hidden="1">[1]DATA!#REF!</definedName>
    <definedName name="_5__123Graph_AMODEL_T" localSheetId="11" hidden="1">[1]DATA!#REF!</definedName>
    <definedName name="_5__123Graph_AMODEL_T" localSheetId="1" hidden="1">[1]DATA!#REF!</definedName>
    <definedName name="_5__123Graph_BMODEL_T" hidden="1">[1]DATA!#REF!</definedName>
    <definedName name="_6__123Graph_AMODEL_T" hidden="1">[1]DATA!#REF!</definedName>
    <definedName name="_6__123Graph_AS_THERMAL_PRICE" hidden="1">[1]DATA!#REF!</definedName>
    <definedName name="_6__123Graph_CCELL_EFFICIENCY" hidden="1">[1]DATA!#REF!</definedName>
    <definedName name="_7__123Graph_AMODEL_T" localSheetId="37" hidden="1">[1]DATA!#REF!</definedName>
    <definedName name="_7__123Graph_AS_THERMAL_PRICE" localSheetId="10" hidden="1">[1]DATA!#REF!</definedName>
    <definedName name="_7__123Graph_LBL_AMODEL_T" hidden="1">[1]DATA!#REF!</definedName>
    <definedName name="_8__123Graph_AMODEL_T" hidden="1">[1]DATA!#REF!</definedName>
    <definedName name="_8__123Graph_AS_THERMAL_PRICE" localSheetId="1" hidden="1">[1]DATA!#REF!</definedName>
    <definedName name="_8__123Graph_BCELL_EFFICIENCY" hidden="1">[1]DATA!#REF!</definedName>
    <definedName name="_8__123Graph_XCELL_EFFICIENCY" hidden="1">[1]DATA!#REF!</definedName>
    <definedName name="_9__123Graph_AS_THERMAL_PRICE" localSheetId="11" hidden="1">[1]DATA!#REF!</definedName>
    <definedName name="_9__123Graph_AS_THERMAL_PRICE" hidden="1">[1]DATA!#REF!</definedName>
    <definedName name="_9__123Graph_XMODEL_T" hidden="1">[1]DATA!#REF!</definedName>
    <definedName name="_Fill" localSheetId="22" hidden="1">'[2]2tab'!#REF!</definedName>
    <definedName name="_Fill" hidden="1">'[2]2tab'!#REF!</definedName>
    <definedName name="_Key1" localSheetId="22" hidden="1">'[2]1tab'!#REF!</definedName>
    <definedName name="_Key1" hidden="1">'[2]1tab'!#REF!</definedName>
    <definedName name="_Key2" localSheetId="22" hidden="1">'[2]1tab'!#REF!</definedName>
    <definedName name="_Key2" hidden="1">'[2]1tab'!#REF!</definedName>
    <definedName name="_Order1" hidden="1">255</definedName>
    <definedName name="_Order2" hidden="1">255</definedName>
    <definedName name="aa" localSheetId="22">'[3]Oil Consumption – Barrels'!#REF!</definedName>
    <definedName name="aa">'[4]Oil Consumption – barrels'!#REF!</definedName>
    <definedName name="FIG_CO2IDX1" localSheetId="22">#REF!</definedName>
    <definedName name="FIG_CO2IDX1" localSheetId="20">#REF!</definedName>
    <definedName name="FIG_CO2IDX1">#REF!</definedName>
    <definedName name="FIG_CO2IDX2" localSheetId="22">#REF!</definedName>
    <definedName name="FIG_CO2IDX2" localSheetId="20">#REF!</definedName>
    <definedName name="FIG_CO2IDX2">#REF!</definedName>
    <definedName name="FIG_CO2SEC" localSheetId="22">#REF!</definedName>
    <definedName name="FIG_CO2SEC" localSheetId="20">#REF!</definedName>
    <definedName name="FIG_CO2SEC">#REF!</definedName>
    <definedName name="GRAF" localSheetId="22">#REF!</definedName>
    <definedName name="GRAF" localSheetId="20">#REF!</definedName>
    <definedName name="GRAF">#REF!</definedName>
    <definedName name="HTML_CodePage" hidden="1">1252</definedName>
    <definedName name="HTML_Control" localSheetId="22" hidden="1">{"'us_psd_m'!$B$1:$Q$58"}</definedName>
    <definedName name="HTML_Control" localSheetId="20" hidden="1">{"'us_psd_m'!$B$1:$Q$58"}</definedName>
    <definedName name="HTML_Control" hidden="1">{"'us_psd_m'!$B$1:$Q$58"}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hydro">#REF!</definedName>
    <definedName name="INIT" localSheetId="22">#REF!</definedName>
    <definedName name="INIT">#REF!</definedName>
    <definedName name="LEAP" localSheetId="22">#REF!</definedName>
    <definedName name="LEAP">#REF!</definedName>
    <definedName name="Net_Generation_by_State__Type_1">#REF!</definedName>
    <definedName name="NONLEAP" localSheetId="22">#REF!</definedName>
    <definedName name="NONLEAP">#REF!</definedName>
    <definedName name="_xlnm.Print_Area" localSheetId="22">'Wind Gen Top 5'!$A$1:$G$22</definedName>
    <definedName name="_xlnm.Print_Area" localSheetId="1">'World Cumulative Capacity'!$A$1:$I$44</definedName>
    <definedName name="_xlnm.Print_Area" localSheetId="20">'World Gen'!$A$1:$D$57</definedName>
    <definedName name="Print1" localSheetId="22">#REF!</definedName>
    <definedName name="Print1">#REF!</definedName>
    <definedName name="S" localSheetId="10">#REF!</definedName>
    <definedName name="S" localSheetId="22">#REF!</definedName>
    <definedName name="S" localSheetId="1">#REF!</definedName>
    <definedName name="S" localSheetId="20">#REF!</definedName>
    <definedName name="S">#REF!</definedName>
    <definedName name="T" localSheetId="10">#REF!</definedName>
    <definedName name="T" localSheetId="22">#REF!</definedName>
    <definedName name="T" localSheetId="1">#REF!</definedName>
    <definedName name="T" localSheetId="20">#REF!</definedName>
    <definedName name="T">#REF!</definedName>
    <definedName name="T?">#REF!</definedName>
    <definedName name="U" localSheetId="10">#REF!</definedName>
    <definedName name="U" localSheetId="22">#REF!</definedName>
    <definedName name="U" localSheetId="1">#REF!</definedName>
    <definedName name="U" localSheetId="20">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C40" i="2" l="1"/>
  <c r="D40" i="17" l="1"/>
  <c r="B23" i="14" l="1"/>
  <c r="D39" i="17" l="1"/>
  <c r="C39" i="2"/>
  <c r="D38" i="17" l="1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C38" i="2" l="1"/>
  <c r="C37" i="2" l="1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</calcChain>
</file>

<file path=xl/sharedStrings.xml><?xml version="1.0" encoding="utf-8"?>
<sst xmlns="http://schemas.openxmlformats.org/spreadsheetml/2006/main" count="326" uniqueCount="150">
  <si>
    <t>Year</t>
  </si>
  <si>
    <t>Cumulative Installed Capacity</t>
  </si>
  <si>
    <t>Net Annual Addition*</t>
  </si>
  <si>
    <t>Megawatts</t>
  </si>
  <si>
    <t>* Note: Net annual addition equals new installations minus retirements.</t>
  </si>
  <si>
    <t>China</t>
  </si>
  <si>
    <t>U.S.</t>
  </si>
  <si>
    <t>Germany</t>
  </si>
  <si>
    <t>Spain</t>
  </si>
  <si>
    <t>India</t>
  </si>
  <si>
    <t xml:space="preserve">France </t>
  </si>
  <si>
    <t>Italy</t>
  </si>
  <si>
    <t>U.K.</t>
  </si>
  <si>
    <t>Canada</t>
  </si>
  <si>
    <t>Portugal</t>
  </si>
  <si>
    <t>World</t>
  </si>
  <si>
    <t xml:space="preserve"> ----------------  Megawatts  ---------------</t>
  </si>
  <si>
    <t>n.a.</t>
  </si>
  <si>
    <t>n.a</t>
  </si>
  <si>
    <t>State</t>
  </si>
  <si>
    <t>Texas</t>
  </si>
  <si>
    <t>Iowa</t>
  </si>
  <si>
    <t>California</t>
  </si>
  <si>
    <t>Illinois</t>
  </si>
  <si>
    <t>Minnesota</t>
  </si>
  <si>
    <t>Washington</t>
  </si>
  <si>
    <t>Oregon</t>
  </si>
  <si>
    <t>Oklahoma</t>
  </si>
  <si>
    <t>Colorado</t>
  </si>
  <si>
    <t>Kansas</t>
  </si>
  <si>
    <t>Total</t>
  </si>
  <si>
    <t>Country</t>
  </si>
  <si>
    <t>United Kingdom</t>
  </si>
  <si>
    <t>Denmark</t>
  </si>
  <si>
    <t>Netherlands</t>
  </si>
  <si>
    <t>Belgium</t>
  </si>
  <si>
    <t>Sweden</t>
  </si>
  <si>
    <t>Finland</t>
  </si>
  <si>
    <t>Japan</t>
  </si>
  <si>
    <t>Ireland</t>
  </si>
  <si>
    <t>Norway</t>
  </si>
  <si>
    <t>* Net annual addition equals new installations minus retirements.</t>
  </si>
  <si>
    <t>United States</t>
  </si>
  <si>
    <t>Brazil</t>
  </si>
  <si>
    <t>France</t>
  </si>
  <si>
    <t>Vietnam</t>
  </si>
  <si>
    <t>South Korea</t>
  </si>
  <si>
    <t>Annual Addition</t>
  </si>
  <si>
    <t>Note: n.a. = data not available. Sum of individual country totals may not match world total because data are from different sources.</t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</si>
  <si>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2014</t>
    </r>
    <r>
      <rPr>
        <sz val="10"/>
        <color theme="1"/>
        <rFont val="Arial"/>
        <family val="2"/>
      </rPr>
      <t xml:space="preserve"> (London: 2014).</t>
    </r>
  </si>
  <si>
    <t>World Total</t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</si>
  <si>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2014</t>
    </r>
    <r>
      <rPr>
        <sz val="10"/>
        <rFont val="Arial"/>
        <family val="2"/>
      </rPr>
      <t xml:space="preserve"> (London: 2014).</t>
    </r>
  </si>
  <si>
    <t>World Cumulative Installed Wind Power Capacity and Net Annual Addition, 1980-2014</t>
  </si>
  <si>
    <t>GRAPH: World Cumulative Installed Wind Power Capacity, 1980-2014</t>
  </si>
  <si>
    <t>GRAPH: World Net Annual Installed Wind Power Capacity Additions, 1990-2014</t>
  </si>
  <si>
    <t>Cumulative Installed Wind Power Capacity and Net Annual Addition in the United States, 1980-2014</t>
  </si>
  <si>
    <r>
      <t xml:space="preserve">Source: Compiled by Earth Policy Institute with 1980-1998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1999-2000 from U.S. Department of Energy, Office of Energy Efficiency and Renewable Energy, "Wind Powering America: Installed Wind Capacity," at www.windpoweringamerica.gov/wind_installed_capacity.asp, updated 8 November 2012; 2001-2014 from American Wind Energy Association, </t>
    </r>
    <r>
      <rPr>
        <i/>
        <sz val="10"/>
        <rFont val="Arial"/>
        <family val="2"/>
      </rPr>
      <t>U.S. Wind Industry Fourth Quarter 2014 Market Report</t>
    </r>
    <r>
      <rPr>
        <sz val="10"/>
        <rFont val="Arial"/>
        <family val="2"/>
      </rPr>
      <t xml:space="preserve"> (Washington, DC: 28 January 2015), p. 4.</t>
    </r>
  </si>
  <si>
    <t>U.S. Cumulative Installed Wind Power Capacity in Top 10 States, 2014</t>
  </si>
  <si>
    <t>GRAPH: Net Annual Installed Wind Power Capacity Additions in the United States, 1981-2014</t>
  </si>
  <si>
    <t>GRAPH: Cumulative Installed Wind Power Capacity in the United States, 1980-2014</t>
  </si>
  <si>
    <t>Cumulative Installed Wind Power Capacity in Denmark, 1980-2014</t>
  </si>
  <si>
    <t>Cumulative Installed Wind Power Capacity</t>
  </si>
  <si>
    <t>Cumulative Installed Wind Power Capacity in Top Ten Countries and the World, 1980-2014</t>
  </si>
  <si>
    <t>GRAPH: Cumulative Installed Wind Power Capacity in Leading Countries, 1980-2014</t>
  </si>
  <si>
    <t>GRAPH: Cumulative Installed Wind Power Capacity in Denmark, 1980-2014</t>
  </si>
  <si>
    <t>New and Cumulative Installed Wind Power Capacity in Top 10 Countries, 2014</t>
  </si>
  <si>
    <t>Turkey</t>
  </si>
  <si>
    <t>Cumulative Installed Offshore Wind Power Capacity by Country, 2014</t>
  </si>
  <si>
    <t>World Cumulative Installed Offshore Wind Power Capacity and Annual Addition, 1991-2014</t>
  </si>
  <si>
    <t>GRAPH: World Cumulative Installed Offshore Wind Power Capacity, 1991-2014</t>
  </si>
  <si>
    <t>GRAPH: World Annual Installed Offshore Wind Power Capacity, 1991-2014</t>
  </si>
  <si>
    <t>GRAPH: Cumulative Installed Offshore Wind Power Capacity by Country, 2014</t>
  </si>
  <si>
    <t>Installed Capacity</t>
  </si>
  <si>
    <t>of which Texas</t>
  </si>
  <si>
    <t>Cumulative Installed Wind Power Capacity in Leading Countries and U.S. States, 2014</t>
  </si>
  <si>
    <t>GRAPH: Cumulative Installed Wind Power Capacity in Leading Countries and Texas, 2014</t>
  </si>
  <si>
    <t>A full listing of data for the entire book is on-line at:</t>
  </si>
  <si>
    <t>http://www.earth-policy.org/books/tgt/tgt_data</t>
  </si>
  <si>
    <r>
      <t>Source: American Wind Energy Association,</t>
    </r>
    <r>
      <rPr>
        <i/>
        <sz val="10"/>
        <rFont val="Arial"/>
        <family val="2"/>
      </rPr>
      <t xml:space="preserve"> U.S. Wind Industry Fourth Quarter 2014 Market Report</t>
    </r>
    <r>
      <rPr>
        <sz val="10"/>
        <rFont val="Arial"/>
        <family val="2"/>
      </rPr>
      <t xml:space="preserve"> (Washington, DC: 28 January 2015), p. 5.</t>
    </r>
  </si>
  <si>
    <t>Terawatt-hours</t>
  </si>
  <si>
    <t>Wind-generated Electricity in Top Five Countries and the World, 2000-2013</t>
  </si>
  <si>
    <t>World Wind-generated Electricity, 1985-2013</t>
  </si>
  <si>
    <t>GRAPH: World Wind-generated Electricity, 1985-2013</t>
  </si>
  <si>
    <t>GRAPH: Wind-generated Electricity in Top Five Countries, 2000-2013</t>
  </si>
  <si>
    <t>GRAPH: Wind-generated Electricity in the United States, 2000-2013</t>
  </si>
  <si>
    <t>GRAPH: Wind-generated Electricity in China, 2000-2013</t>
  </si>
  <si>
    <t>GRAPH: Wind-generated Electricity in Spain, 2000-2013</t>
  </si>
  <si>
    <t>GRAPH: Wind-generated Electricity in Germany, 2000-2013</t>
  </si>
  <si>
    <t>GRAPH: Wind-generated Electricity in India, 2000-2013</t>
  </si>
  <si>
    <t>GRAPH: Wind-generated Electricity in China and the United States, 2000-2013</t>
  </si>
  <si>
    <t>Wind Share of Electricity Generation</t>
  </si>
  <si>
    <t>Percent</t>
  </si>
  <si>
    <t>Net Generation of Electricity from Wind</t>
  </si>
  <si>
    <t>South Dakota</t>
  </si>
  <si>
    <t>Idaho</t>
  </si>
  <si>
    <t>North Dakota</t>
  </si>
  <si>
    <t>Wyoming</t>
  </si>
  <si>
    <t>Maine</t>
  </si>
  <si>
    <t>New Mexico</t>
  </si>
  <si>
    <t>Nebraska</t>
  </si>
  <si>
    <t>Montana</t>
  </si>
  <si>
    <t>Hawaii</t>
  </si>
  <si>
    <t>Vermont</t>
  </si>
  <si>
    <t>Michigan</t>
  </si>
  <si>
    <t>Indiana</t>
  </si>
  <si>
    <t>New York</t>
  </si>
  <si>
    <t>Wisconsin</t>
  </si>
  <si>
    <t>Alaska</t>
  </si>
  <si>
    <t>New Hampshire</t>
  </si>
  <si>
    <t>West Virginia</t>
  </si>
  <si>
    <t>Pennsylvania</t>
  </si>
  <si>
    <t>Utah</t>
  </si>
  <si>
    <t>Missouri</t>
  </si>
  <si>
    <t>Ohio</t>
  </si>
  <si>
    <t>Maryland</t>
  </si>
  <si>
    <t>Nevada</t>
  </si>
  <si>
    <t>Massachusetts</t>
  </si>
  <si>
    <t>Arizona</t>
  </si>
  <si>
    <t>Tennessee</t>
  </si>
  <si>
    <t>New Jersey</t>
  </si>
  <si>
    <t>U.S. Total</t>
  </si>
  <si>
    <t>Source: Calculated by Earth Policy Institute from "State by Sector, Year-to-Date" and "Wind by State by Sector, Year-to-Date," Tables 1.6.B and 1.17.B in U.S. Department of Energy, Energy Information Administration, "Electric Power Monthly," at www.eia.gov/electricity/monthly, updated 4 March 2015.</t>
  </si>
  <si>
    <t>Wind Share of Net Electricity Generation by U.S. State, 2013 and 2014</t>
  </si>
  <si>
    <t>GRAPH: Wind Share of Net Electricity Generation in Top 10 U.S. States, 2014</t>
  </si>
  <si>
    <t>Wind-generated Electricity in the United States, 2000-2013</t>
  </si>
  <si>
    <r>
      <t xml:space="preserve">Source: BP, </t>
    </r>
    <r>
      <rPr>
        <i/>
        <sz val="10"/>
        <rFont val="Arial"/>
        <family val="2"/>
      </rPr>
      <t>Statistical Review of World Energy June 2014</t>
    </r>
    <r>
      <rPr>
        <sz val="10"/>
        <color theme="1"/>
        <rFont val="Arial"/>
        <family val="2"/>
      </rPr>
      <t xml:space="preserve"> (London: 2014).</t>
    </r>
  </si>
  <si>
    <t>Wind-generated Electricity in China, 2000-2013</t>
  </si>
  <si>
    <t>Wind-generated Electricity in India, 2000-2013</t>
  </si>
  <si>
    <t>Wind-generated Electricity in the European Union, 2000-2013</t>
  </si>
  <si>
    <t>GRAPH: Wind-generated Electricity in the European Union, 2000-2013</t>
  </si>
  <si>
    <t>New Capacity</t>
  </si>
  <si>
    <t>Cumulative Capacity</t>
  </si>
  <si>
    <r>
      <t xml:space="preserve">This is part of a supporting dataset for </t>
    </r>
    <r>
      <rPr>
        <b/>
        <sz val="10"/>
        <rFont val="Arial"/>
        <family val="2"/>
      </rPr>
      <t>The Great Transition: Shifting from Fossil Fuels to Solar and Wind Energy</t>
    </r>
    <r>
      <rPr>
        <sz val="10"/>
        <rFont val="Arial"/>
        <family val="2"/>
      </rPr>
      <t xml:space="preserve">, by Lester R. Brown, with Janet Larsen, J. Matthew Roney, and Emily E. Adams (New York: W.W. Norton &amp; Company, 2015). </t>
    </r>
  </si>
  <si>
    <t>For more information, see Earth Policy Institute on-line at www.earth-policy.org.</t>
  </si>
  <si>
    <t>The Great Transition: Shifting from Fossil Fuels to Solar and Wind Energy</t>
  </si>
  <si>
    <r>
      <t xml:space="preserve">Source: Compiled by Earth Policy Institute with 1980-1995 data from Janet L. Sawin, "Wind Power Still Soaring," in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(New York: W. W. Norton &amp; Company, 2007); 1996 data from Global Wind Energy Council (GWEC), </t>
    </r>
    <r>
      <rPr>
        <i/>
        <sz val="10"/>
        <rFont val="Arial"/>
        <family val="2"/>
      </rPr>
      <t>Global Wind Report: Annual Market Update 2013</t>
    </r>
    <r>
      <rPr>
        <sz val="10"/>
        <rFont val="Arial"/>
        <family val="2"/>
      </rPr>
      <t xml:space="preserve"> (Brussels: April 2014), p. 21; 1997-2014 data from GWEC, </t>
    </r>
    <r>
      <rPr>
        <i/>
        <sz val="10"/>
        <rFont val="Arial"/>
        <family val="2"/>
      </rPr>
      <t xml:space="preserve">Global Wind Report: Annual Market Update 2014 </t>
    </r>
    <r>
      <rPr>
        <sz val="10"/>
        <rFont val="Arial"/>
        <family val="2"/>
      </rPr>
      <t>(Brussels: April 2015), p. 11.</t>
    </r>
  </si>
  <si>
    <r>
      <t xml:space="preserve">Source: Compiled by Earth Policy Institute with world data from Janet L. Sawin, "Wind Power Still Soaring," in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(New York: W. W. Norton &amp; Company, 2007); Global Wind Energy Council (GWEC), </t>
    </r>
    <r>
      <rPr>
        <i/>
        <sz val="10"/>
        <rFont val="Arial"/>
        <family val="2"/>
      </rPr>
      <t>Global Wind Report: Annual Market Update 2013</t>
    </r>
    <r>
      <rPr>
        <sz val="10"/>
        <rFont val="Arial"/>
        <family val="2"/>
      </rPr>
      <t xml:space="preserve"> (Brussels: April 2014); GWEC, </t>
    </r>
    <r>
      <rPr>
        <i/>
        <sz val="10"/>
        <rFont val="Arial"/>
        <family val="2"/>
      </rPr>
      <t xml:space="preserve">Global Wind Report: Annual Market Update 2014 </t>
    </r>
    <r>
      <rPr>
        <sz val="10"/>
        <rFont val="Arial"/>
        <family val="2"/>
      </rPr>
      <t xml:space="preserve">(Brussels: April 2015). Country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Chinese Renewable Energy Industries Association (CREIA), </t>
    </r>
    <r>
      <rPr>
        <i/>
        <sz val="10"/>
        <rFont val="Arial"/>
        <family val="2"/>
      </rPr>
      <t>China Wind Power Report 2007</t>
    </r>
    <r>
      <rPr>
        <sz val="10"/>
        <rFont val="Arial"/>
        <family val="2"/>
      </rPr>
      <t xml:space="preserve"> (Beijing: China Environmental Science Press, 2007); GWEC, </t>
    </r>
    <r>
      <rPr>
        <i/>
        <sz val="10"/>
        <rFont val="Arial"/>
        <family val="2"/>
      </rPr>
      <t>Global Wind Report: Annual Market Update</t>
    </r>
    <r>
      <rPr>
        <sz val="10"/>
        <rFont val="Arial"/>
        <family val="2"/>
      </rPr>
      <t xml:space="preserve"> (Brussels: various years); European Wind Energy Association (EWEA), </t>
    </r>
    <r>
      <rPr>
        <i/>
        <sz val="10"/>
        <rFont val="Arial"/>
        <family val="2"/>
      </rPr>
      <t>Wind Energy - The Facts</t>
    </r>
    <r>
      <rPr>
        <sz val="10"/>
        <rFont val="Arial"/>
        <family val="2"/>
      </rPr>
      <t xml:space="preserve"> (Brussels: 1999 and 2004); François Demarcq, "Perspectives in France for the Coming Ten Years: WIND ENERGY," in </t>
    </r>
    <r>
      <rPr>
        <i/>
        <sz val="10"/>
        <rFont val="Arial"/>
        <family val="2"/>
      </rPr>
      <t>1999 European Wind Energy Conference</t>
    </r>
    <r>
      <rPr>
        <sz val="10"/>
        <rFont val="Arial"/>
        <family val="2"/>
      </rPr>
      <t xml:space="preserve"> (Nice, France: 1999); British Wind Energy Association, </t>
    </r>
    <r>
      <rPr>
        <i/>
        <sz val="10"/>
        <rFont val="Arial"/>
        <family val="2"/>
      </rPr>
      <t>Wind Energy in the UK</t>
    </r>
    <r>
      <rPr>
        <sz val="10"/>
        <rFont val="Arial"/>
        <family val="2"/>
      </rPr>
      <t xml:space="preserve"> </t>
    </r>
  </si>
  <si>
    <t>(London: 2008); Associazione Nazionale Energia del Vento, "Installed Power Until 1999," email to Amy Heinzerling, Earth Policy Institute, 22 September 2009; EWEA, "Wind Energy Development in the EU 1998 to 2009," table downloaded from www.ewea.org/index.php?id=180, 12 February 2010.</t>
  </si>
  <si>
    <r>
      <t xml:space="preserve">Source: Global Wind Energy Council, </t>
    </r>
    <r>
      <rPr>
        <i/>
        <sz val="10"/>
        <rFont val="Arial"/>
        <family val="2"/>
      </rPr>
      <t>Global Wind Report: Annual Market Update 2014</t>
    </r>
    <r>
      <rPr>
        <sz val="10"/>
        <rFont val="Arial"/>
        <family val="2"/>
      </rPr>
      <t xml:space="preserve"> (Brussels: April 2015), p. 8.</t>
    </r>
  </si>
  <si>
    <r>
      <t xml:space="preserve">Source: Compiled by Earth Policy Institute with country data from Global Wind Energy Council, </t>
    </r>
    <r>
      <rPr>
        <i/>
        <sz val="10"/>
        <color indexed="8"/>
        <rFont val="Arial"/>
        <family val="2"/>
      </rPr>
      <t xml:space="preserve">Global Wind Report: Annual Market Update 2014 </t>
    </r>
    <r>
      <rPr>
        <sz val="10"/>
        <color indexed="8"/>
        <rFont val="Arial"/>
        <family val="2"/>
      </rPr>
      <t xml:space="preserve">(Brussels: April 2015), p. 8; Texas, California, and Iowa from American Wind Energy Association, </t>
    </r>
    <r>
      <rPr>
        <i/>
        <sz val="10"/>
        <color indexed="8"/>
        <rFont val="Arial"/>
        <family val="2"/>
      </rPr>
      <t>AWEA U.S. Wind Industry Fourth Quarter 2014 Market Report</t>
    </r>
    <r>
      <rPr>
        <sz val="10"/>
        <color indexed="8"/>
        <rFont val="Arial"/>
        <family val="2"/>
      </rPr>
      <t xml:space="preserve"> (Washington, DC: 28 January 2015).</t>
    </r>
  </si>
  <si>
    <r>
      <t xml:space="preserve">Source: Compiled by Earth Policy Institute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and from Global Wind Energy Council (GWEC), </t>
    </r>
    <r>
      <rPr>
        <i/>
        <sz val="10"/>
        <rFont val="Arial"/>
        <family val="2"/>
      </rPr>
      <t>Global Wind Report: Annual Market Update</t>
    </r>
    <r>
      <rPr>
        <sz val="10"/>
        <rFont val="Arial"/>
        <family val="2"/>
      </rPr>
      <t xml:space="preserve"> (Brussels: various years).</t>
    </r>
  </si>
  <si>
    <r>
      <t xml:space="preserve">Source: Compiled by Earth Policy Institute from Global Wind Energy Council, </t>
    </r>
    <r>
      <rPr>
        <i/>
        <sz val="10"/>
        <rFont val="Arial"/>
        <family val="2"/>
      </rPr>
      <t>Global Wind Report: Annual Market Update 2014</t>
    </r>
    <r>
      <rPr>
        <sz val="10"/>
        <rFont val="Arial"/>
        <family val="2"/>
      </rPr>
      <t xml:space="preserve"> (Brussels: April 2015), p. 55; Vietnam from Sara ver Bruggen, "South-East Asia Boosted by Thailand's Arrival," </t>
    </r>
    <r>
      <rPr>
        <i/>
        <sz val="10"/>
        <rFont val="Arial"/>
        <family val="2"/>
      </rPr>
      <t>Windpower Monthly</t>
    </r>
    <r>
      <rPr>
        <sz val="10"/>
        <rFont val="Arial"/>
        <family val="2"/>
      </rPr>
      <t>, 1 April 2014.</t>
    </r>
  </si>
  <si>
    <r>
      <t xml:space="preserve">Source: Compiled by Earth Policy Institute with data through 2011 from European Wind Energy Association (EWEA), </t>
    </r>
    <r>
      <rPr>
        <i/>
        <sz val="10"/>
        <rFont val="Arial"/>
        <family val="2"/>
      </rPr>
      <t>Wind in Our Sails: The Coming of Europe’s Offshore Wind Energy Industry</t>
    </r>
    <r>
      <rPr>
        <sz val="10"/>
        <rFont val="Arial"/>
        <family val="2"/>
      </rPr>
      <t xml:space="preserve"> (Brussels: 2011), pp. 11-12; Global Wind Energy Council (GWEC), </t>
    </r>
    <r>
      <rPr>
        <i/>
        <sz val="10"/>
        <rFont val="Arial"/>
        <family val="2"/>
      </rPr>
      <t>Global Wind Report: Annual Market Update 2012</t>
    </r>
    <r>
      <rPr>
        <sz val="10"/>
        <rFont val="Arial"/>
        <family val="2"/>
      </rPr>
      <t xml:space="preserve"> (Brussels: April 2013), p. 41; and 4C Offshore, </t>
    </r>
    <r>
      <rPr>
        <i/>
        <sz val="10"/>
        <rFont val="Arial"/>
        <family val="2"/>
      </rPr>
      <t>Offshore Wind Database</t>
    </r>
    <r>
      <rPr>
        <sz val="10"/>
        <rFont val="Arial"/>
        <family val="2"/>
      </rPr>
      <t xml:space="preserve">, electronic database, at www.4coffshore.com/windfarms/windfarms.aspx, viewed 21 October 2013. Data for 2012-2014 from GWEC, </t>
    </r>
    <r>
      <rPr>
        <i/>
        <sz val="10"/>
        <rFont val="Arial"/>
        <family val="2"/>
      </rPr>
      <t>Global Wind Report: Annual Market Update 2013</t>
    </r>
    <r>
      <rPr>
        <sz val="10"/>
        <rFont val="Arial"/>
        <family val="2"/>
      </rPr>
      <t xml:space="preserve"> (Brussels: April 2014), p. 55; GWEC, </t>
    </r>
    <r>
      <rPr>
        <i/>
        <sz val="10"/>
        <rFont val="Arial"/>
        <family val="2"/>
      </rPr>
      <t>Global Wind Report: Annual Market Update 2014</t>
    </r>
    <r>
      <rPr>
        <sz val="10"/>
        <rFont val="Arial"/>
        <family val="2"/>
      </rPr>
      <t xml:space="preserve"> (Brussels: April 2015), p. 55; Sara ver Bruggen, "South-East Asia Boosted by Thailand's Arrival," </t>
    </r>
    <r>
      <rPr>
        <i/>
        <sz val="10"/>
        <rFont val="Arial"/>
        <family val="2"/>
      </rPr>
      <t>Windpower Monthly</t>
    </r>
    <r>
      <rPr>
        <sz val="10"/>
        <rFont val="Arial"/>
        <family val="2"/>
      </rPr>
      <t xml:space="preserve">, 1 April 2014; and Navigant Consulting, </t>
    </r>
    <r>
      <rPr>
        <i/>
        <sz val="10"/>
        <rFont val="Arial"/>
        <family val="2"/>
      </rPr>
      <t>Offshore Wind Market and Economic Analysis: Annual Market Assessment</t>
    </r>
    <r>
      <rPr>
        <sz val="10"/>
        <rFont val="Arial"/>
        <family val="2"/>
      </rPr>
      <t xml:space="preserve"> (Burlington, MA: October 2013), p. 1.</t>
    </r>
  </si>
  <si>
    <t>Wind Share of Electricity Generation in Leading Countries, 2014</t>
  </si>
  <si>
    <t>Romania</t>
  </si>
  <si>
    <r>
      <t xml:space="preserve">Source: Calculated and/or compiled by Earth Policy Institute with Denmark from Energinet.dk, “Download of Market Data,” at www.energinet.dk/EN/El/Engrosmarked/Udtraek-af-markedsdata/Sider/default.aspx, updated 4 March 2015;  Portugal from Redes Energéticas Nacionais, </t>
    </r>
    <r>
      <rPr>
        <i/>
        <sz val="10"/>
        <color theme="1"/>
        <rFont val="Arial"/>
        <family val="2"/>
      </rPr>
      <t>Sistema Eletroprodutor Informação Mensal Dezembro 2014</t>
    </r>
    <r>
      <rPr>
        <sz val="10"/>
        <color theme="1"/>
        <rFont val="Arial"/>
        <family val="2"/>
      </rPr>
      <t xml:space="preserve"> (Lisbon: 30 January 2015), pp. 3, 7; Spain from Red Eléctrica de España, “Statistical Series,” at www.ree.es/en/publications/indicators-and-statistical-data/statistical-series, updated 20 January 2015; Ireland from EirGrid, “All-Island Wind and Fuel Mix Report,” at www.eirgrid.com/operations/systemperformancedata/all-islandwindandfuelmixreport/, viewed 11 March 2015; United Kingdom from Department of Energy and Climate Change, </t>
    </r>
    <r>
      <rPr>
        <i/>
        <sz val="10"/>
        <color theme="1"/>
        <rFont val="Arial"/>
        <family val="2"/>
      </rPr>
      <t>Energy Trends</t>
    </r>
    <r>
      <rPr>
        <sz val="10"/>
        <color theme="1"/>
        <rFont val="Arial"/>
        <family val="2"/>
      </rPr>
      <t xml:space="preserve"> (London: March 2015), pp. 43, 50; Germany from Bundesverband der Energie- und Wasserwirtschaft e.V, “Renewable Energies Generate More Electricity,” press release (Berlin: 6 March 2015); and Romania from Transelectrica, "Graphic Production, Consumption and Balance SEN," at www.transelectrica.ro/widget/web/tel/sen-grafic/-/SENGrafic_WAR_SENGraficportlet, downloaded 13 March 2015.</t>
    </r>
  </si>
  <si>
    <t>GRAPH: Wind Share of Electricity Generation in Leading Countries, 2014</t>
  </si>
  <si>
    <t>Note: Net electricity generation refers to a generating facility's total output minus the electricity used to operate the facility.</t>
  </si>
  <si>
    <t>Supporting Data - Wind Power</t>
  </si>
  <si>
    <t>Wind-generated Electricity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</si>
</sst>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"/>
    <numFmt numFmtId="165" formatCode="yyyy"/>
    <numFmt numFmtId="166" formatCode="0.0%"/>
    <numFmt numFmtId="167" formatCode="_-* #,##0.00_-;\-* #,##0.00_-;_-* &quot;-&quot;??_-;_-@_-"/>
    <numFmt numFmtId="168" formatCode="#.00"/>
    <numFmt numFmtId="169" formatCode="[&gt;=0.05]0.0;[=0]\-;\^"/>
    <numFmt numFmtId="170" formatCode="_(* #,##0_);_(* \(#,##0\);_(* &quot;-&quot;??_);_(@_)"/>
  </numFmts>
  <fonts count="5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Eras Light ITC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1"/>
      <color rgb="FF0000FF"/>
      <name val="Calibri"/>
      <family val="2"/>
      <scheme val="minor"/>
    </font>
    <font>
      <sz val="8"/>
      <name val="Arial"/>
      <family val="2"/>
    </font>
    <font>
      <sz val="9"/>
      <name val="Geneva"/>
    </font>
    <font>
      <i/>
      <sz val="10"/>
      <color theme="1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rgb="FF0000FF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1">
    <xf numFmtId="0" fontId="0" fillId="0" borderId="0"/>
    <xf numFmtId="43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3" fillId="0" borderId="0"/>
    <xf numFmtId="0" fontId="13" fillId="0" borderId="0"/>
    <xf numFmtId="0" fontId="14" fillId="0" borderId="0"/>
    <xf numFmtId="0" fontId="10" fillId="0" borderId="0"/>
    <xf numFmtId="0" fontId="10" fillId="0" borderId="0"/>
    <xf numFmtId="165" fontId="7" fillId="0" borderId="0" applyFill="0" applyBorder="0" applyAlignment="0" applyProtection="0">
      <alignment wrapText="1"/>
    </xf>
    <xf numFmtId="0" fontId="15" fillId="0" borderId="3" applyNumberFormat="0" applyAlignment="0"/>
    <xf numFmtId="0" fontId="16" fillId="0" borderId="0" applyAlignment="0">
      <alignment horizontal="left"/>
    </xf>
    <xf numFmtId="0" fontId="16" fillId="0" borderId="0">
      <alignment horizontal="right"/>
    </xf>
    <xf numFmtId="166" fontId="16" fillId="0" borderId="0">
      <alignment horizontal="right"/>
    </xf>
    <xf numFmtId="164" fontId="17" fillId="0" borderId="0">
      <alignment horizontal="right"/>
    </xf>
    <xf numFmtId="0" fontId="18" fillId="0" borderId="0"/>
    <xf numFmtId="0" fontId="6" fillId="0" borderId="0"/>
    <xf numFmtId="43" fontId="10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33" fillId="12" borderId="0" applyNumberFormat="0" applyBorder="0" applyAlignment="0" applyProtection="0"/>
    <xf numFmtId="0" fontId="33" fillId="16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9" borderId="0" applyNumberFormat="0" applyBorder="0" applyAlignment="0" applyProtection="0"/>
    <xf numFmtId="0" fontId="33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3" fillId="25" borderId="0" applyNumberFormat="0" applyBorder="0" applyAlignment="0" applyProtection="0"/>
    <xf numFmtId="0" fontId="33" fillId="29" borderId="0" applyNumberFormat="0" applyBorder="0" applyAlignment="0" applyProtection="0"/>
    <xf numFmtId="0" fontId="23" fillId="3" borderId="0" applyNumberFormat="0" applyBorder="0" applyAlignment="0" applyProtection="0"/>
    <xf numFmtId="0" fontId="27" fillId="6" borderId="7" applyNumberFormat="0" applyAlignment="0" applyProtection="0"/>
    <xf numFmtId="0" fontId="29" fillId="7" borderId="10" applyNumberFormat="0" applyAlignment="0" applyProtection="0"/>
    <xf numFmtId="0" fontId="3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5" fillId="5" borderId="7" applyNumberFormat="0" applyAlignment="0" applyProtection="0"/>
    <xf numFmtId="0" fontId="28" fillId="0" borderId="9" applyNumberFormat="0" applyFill="0" applyAlignment="0" applyProtection="0"/>
    <xf numFmtId="0" fontId="24" fillId="4" borderId="0" applyNumberFormat="0" applyBorder="0" applyAlignment="0" applyProtection="0"/>
    <xf numFmtId="0" fontId="10" fillId="0" borderId="0"/>
    <xf numFmtId="0" fontId="6" fillId="8" borderId="11" applyNumberFormat="0" applyFont="0" applyAlignment="0" applyProtection="0"/>
    <xf numFmtId="0" fontId="26" fillId="6" borderId="8" applyNumberFormat="0" applyAlignment="0" applyProtection="0"/>
    <xf numFmtId="0" fontId="32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5" fontId="10" fillId="0" borderId="0" applyFill="0" applyBorder="0" applyAlignment="0" applyProtection="0">
      <alignment wrapText="1"/>
    </xf>
    <xf numFmtId="0" fontId="5" fillId="0" borderId="0"/>
    <xf numFmtId="0" fontId="4" fillId="0" borderId="0"/>
    <xf numFmtId="0" fontId="7" fillId="0" borderId="0"/>
    <xf numFmtId="43" fontId="7" fillId="0" borderId="0" applyFont="0" applyFill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1" applyNumberFormat="0" applyFont="0" applyAlignment="0" applyProtection="0"/>
    <xf numFmtId="0" fontId="4" fillId="0" borderId="0"/>
    <xf numFmtId="0" fontId="10" fillId="0" borderId="0"/>
    <xf numFmtId="0" fontId="10" fillId="0" borderId="0"/>
    <xf numFmtId="0" fontId="35" fillId="0" borderId="0"/>
    <xf numFmtId="0" fontId="36" fillId="0" borderId="0">
      <alignment horizontal="right"/>
    </xf>
    <xf numFmtId="0" fontId="37" fillId="0" borderId="0"/>
    <xf numFmtId="0" fontId="38" fillId="0" borderId="0"/>
    <xf numFmtId="0" fontId="39" fillId="0" borderId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40" fillId="0" borderId="0">
      <protection locked="0"/>
    </xf>
    <xf numFmtId="168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0" borderId="0" applyFill="0" applyBorder="0"/>
    <xf numFmtId="0" fontId="34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43" fillId="0" borderId="0" applyFill="0" applyBorder="0"/>
    <xf numFmtId="0" fontId="43" fillId="0" borderId="0" applyFill="0" applyBorder="0"/>
    <xf numFmtId="9" fontId="10" fillId="0" borderId="0" applyFont="0" applyFill="0" applyBorder="0" applyAlignment="0" applyProtection="0"/>
    <xf numFmtId="166" fontId="44" fillId="0" borderId="0" applyFont="0" applyFill="0" applyBorder="0" applyAlignment="0" applyProtection="0"/>
    <xf numFmtId="0" fontId="3" fillId="0" borderId="0"/>
    <xf numFmtId="0" fontId="2" fillId="0" borderId="0"/>
    <xf numFmtId="0" fontId="7" fillId="0" borderId="0"/>
    <xf numFmtId="0" fontId="1" fillId="0" borderId="0"/>
  </cellStyleXfs>
  <cellXfs count="257">
    <xf numFmtId="0" fontId="0" fillId="0" borderId="0" xfId="0"/>
    <xf numFmtId="0" fontId="8" fillId="0" borderId="0" xfId="0" applyFont="1"/>
    <xf numFmtId="0" fontId="10" fillId="0" borderId="0" xfId="0" applyFont="1"/>
    <xf numFmtId="0" fontId="10" fillId="0" borderId="0" xfId="0" applyFont="1" applyFill="1"/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1" fontId="10" fillId="0" borderId="0" xfId="0" applyNumberFormat="1" applyFont="1" applyAlignment="1">
      <alignment vertical="top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right" wrapText="1"/>
    </xf>
    <xf numFmtId="3" fontId="10" fillId="0" borderId="1" xfId="0" applyNumberFormat="1" applyFont="1" applyBorder="1" applyAlignment="1">
      <alignment horizontal="right" wrapText="1"/>
    </xf>
    <xf numFmtId="1" fontId="10" fillId="0" borderId="0" xfId="0" applyNumberFormat="1" applyFont="1" applyBorder="1" applyAlignment="1">
      <alignment horizontal="right" wrapText="1"/>
    </xf>
    <xf numFmtId="0" fontId="10" fillId="0" borderId="0" xfId="0" applyFont="1" applyAlignment="1">
      <alignment horizontal="center" vertical="top" wrapText="1"/>
    </xf>
    <xf numFmtId="3" fontId="0" fillId="0" borderId="0" xfId="0" applyNumberFormat="1"/>
    <xf numFmtId="1" fontId="10" fillId="0" borderId="0" xfId="0" applyNumberFormat="1" applyFont="1" applyBorder="1" applyAlignment="1">
      <alignment horizontal="right" vertical="top"/>
    </xf>
    <xf numFmtId="1" fontId="0" fillId="0" borderId="0" xfId="0" applyNumberFormat="1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/>
    <xf numFmtId="3" fontId="7" fillId="0" borderId="0" xfId="1" applyNumberFormat="1" applyAlignment="1">
      <alignment horizontal="right"/>
    </xf>
    <xf numFmtId="164" fontId="0" fillId="0" borderId="0" xfId="0" applyNumberFormat="1" applyBorder="1"/>
    <xf numFmtId="3" fontId="0" fillId="0" borderId="0" xfId="0" applyNumberFormat="1" applyAlignment="1">
      <alignment vertical="top"/>
    </xf>
    <xf numFmtId="3" fontId="0" fillId="0" borderId="0" xfId="0" applyNumberFormat="1" applyAlignment="1"/>
    <xf numFmtId="4" fontId="0" fillId="0" borderId="0" xfId="0" applyNumberFormat="1" applyAlignment="1">
      <alignment vertical="top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vertical="top"/>
    </xf>
    <xf numFmtId="3" fontId="7" fillId="0" borderId="0" xfId="1" applyNumberFormat="1" applyBorder="1" applyAlignment="1">
      <alignment horizontal="right"/>
    </xf>
    <xf numFmtId="0" fontId="0" fillId="0" borderId="0" xfId="0" applyAlignment="1">
      <alignment horizontal="left" vertical="top"/>
    </xf>
    <xf numFmtId="3" fontId="7" fillId="0" borderId="0" xfId="1" applyNumberFormat="1" applyAlignment="1">
      <alignment horizontal="right" vertical="top"/>
    </xf>
    <xf numFmtId="164" fontId="0" fillId="0" borderId="0" xfId="0" applyNumberFormat="1"/>
    <xf numFmtId="0" fontId="0" fillId="0" borderId="0" xfId="0" applyAlignment="1">
      <alignment vertical="top" wrapText="1"/>
    </xf>
    <xf numFmtId="1" fontId="8" fillId="0" borderId="0" xfId="0" applyNumberFormat="1" applyFont="1" applyAlignment="1">
      <alignment vertical="top"/>
    </xf>
    <xf numFmtId="3" fontId="8" fillId="0" borderId="0" xfId="0" applyNumberFormat="1" applyFont="1" applyAlignment="1">
      <alignment vertical="top"/>
    </xf>
    <xf numFmtId="3" fontId="10" fillId="0" borderId="0" xfId="0" applyNumberFormat="1" applyFont="1" applyAlignment="1">
      <alignment vertical="top"/>
    </xf>
    <xf numFmtId="1" fontId="10" fillId="0" borderId="1" xfId="0" applyNumberFormat="1" applyFont="1" applyBorder="1" applyAlignment="1">
      <alignment horizontal="left" wrapText="1"/>
    </xf>
    <xf numFmtId="3" fontId="10" fillId="0" borderId="0" xfId="0" applyNumberFormat="1" applyFont="1" applyBorder="1" applyAlignment="1">
      <alignment horizontal="center" wrapText="1"/>
    </xf>
    <xf numFmtId="3" fontId="10" fillId="0" borderId="0" xfId="0" applyNumberFormat="1" applyFont="1" applyAlignment="1">
      <alignment horizontal="center" wrapText="1"/>
    </xf>
    <xf numFmtId="3" fontId="10" fillId="0" borderId="0" xfId="0" applyNumberFormat="1" applyFont="1" applyBorder="1" applyAlignment="1">
      <alignment horizontal="right" wrapText="1"/>
    </xf>
    <xf numFmtId="3" fontId="10" fillId="0" borderId="0" xfId="1" applyNumberFormat="1" applyFont="1" applyBorder="1" applyAlignment="1">
      <alignment vertical="top"/>
    </xf>
    <xf numFmtId="3" fontId="10" fillId="0" borderId="0" xfId="1" applyNumberFormat="1" applyFont="1" applyAlignment="1">
      <alignment horizontal="center" vertical="top"/>
    </xf>
    <xf numFmtId="3" fontId="10" fillId="0" borderId="0" xfId="0" applyNumberFormat="1" applyFont="1" applyAlignment="1">
      <alignment horizontal="center" vertical="top"/>
    </xf>
    <xf numFmtId="1" fontId="0" fillId="0" borderId="0" xfId="0" applyNumberFormat="1" applyAlignment="1">
      <alignment horizontal="left" vertical="top"/>
    </xf>
    <xf numFmtId="3" fontId="0" fillId="0" borderId="0" xfId="0" applyNumberFormat="1" applyFill="1" applyAlignment="1">
      <alignment horizontal="right" vertical="top"/>
    </xf>
    <xf numFmtId="3" fontId="0" fillId="0" borderId="0" xfId="0" applyNumberFormat="1" applyFill="1" applyAlignment="1"/>
    <xf numFmtId="3" fontId="0" fillId="0" borderId="0" xfId="0" applyNumberFormat="1" applyFill="1" applyAlignment="1">
      <alignment horizontal="right"/>
    </xf>
    <xf numFmtId="3" fontId="10" fillId="0" borderId="0" xfId="0" applyNumberFormat="1" applyFont="1" applyFill="1" applyAlignment="1"/>
    <xf numFmtId="3" fontId="0" fillId="0" borderId="0" xfId="0" applyNumberFormat="1" applyFill="1" applyAlignment="1">
      <alignment vertical="top"/>
    </xf>
    <xf numFmtId="3" fontId="0" fillId="0" borderId="0" xfId="0" applyNumberFormat="1" applyFill="1"/>
    <xf numFmtId="1" fontId="0" fillId="0" borderId="0" xfId="0" applyNumberFormat="1" applyBorder="1" applyAlignment="1">
      <alignment horizontal="left"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Fill="1" applyBorder="1" applyAlignment="1"/>
    <xf numFmtId="3" fontId="0" fillId="0" borderId="0" xfId="0" applyNumberFormat="1" applyBorder="1" applyAlignment="1"/>
    <xf numFmtId="3" fontId="0" fillId="0" borderId="0" xfId="0" applyNumberFormat="1" applyBorder="1" applyAlignment="1">
      <alignment horizontal="right" vertical="top"/>
    </xf>
    <xf numFmtId="3" fontId="10" fillId="0" borderId="0" xfId="0" applyNumberFormat="1" applyFont="1" applyFill="1" applyBorder="1" applyAlignment="1"/>
    <xf numFmtId="3" fontId="8" fillId="0" borderId="0" xfId="0" applyNumberFormat="1" applyFont="1" applyBorder="1" applyAlignment="1"/>
    <xf numFmtId="3" fontId="8" fillId="0" borderId="0" xfId="0" applyNumberFormat="1" applyFont="1" applyBorder="1" applyAlignment="1">
      <alignment horizontal="right" vertical="top"/>
    </xf>
    <xf numFmtId="1" fontId="0" fillId="0" borderId="1" xfId="0" applyNumberFormat="1" applyBorder="1" applyAlignment="1">
      <alignment horizontal="left" vertical="top"/>
    </xf>
    <xf numFmtId="3" fontId="0" fillId="0" borderId="1" xfId="0" applyNumberFormat="1" applyBorder="1"/>
    <xf numFmtId="3" fontId="0" fillId="0" borderId="0" xfId="0" applyNumberFormat="1" applyBorder="1"/>
    <xf numFmtId="3" fontId="10" fillId="0" borderId="0" xfId="0" applyNumberFormat="1" applyFont="1" applyAlignment="1">
      <alignment vertical="top" wrapText="1"/>
    </xf>
    <xf numFmtId="3" fontId="10" fillId="0" borderId="0" xfId="1" applyNumberFormat="1" applyFont="1" applyAlignment="1">
      <alignment vertical="top" wrapText="1"/>
    </xf>
    <xf numFmtId="3" fontId="10" fillId="0" borderId="0" xfId="1" applyNumberFormat="1" applyFont="1" applyFill="1" applyAlignment="1">
      <alignment vertical="top" wrapText="1"/>
    </xf>
    <xf numFmtId="3" fontId="8" fillId="0" borderId="0" xfId="1" applyNumberFormat="1" applyFont="1" applyFill="1" applyAlignment="1">
      <alignment vertical="top"/>
    </xf>
    <xf numFmtId="3" fontId="10" fillId="0" borderId="0" xfId="1" applyNumberFormat="1" applyFont="1" applyFill="1" applyAlignment="1">
      <alignment vertical="top"/>
    </xf>
    <xf numFmtId="1" fontId="0" fillId="0" borderId="0" xfId="0" applyNumberFormat="1" applyAlignment="1">
      <alignment vertical="top" wrapText="1"/>
    </xf>
    <xf numFmtId="0" fontId="0" fillId="0" borderId="1" xfId="0" applyBorder="1"/>
    <xf numFmtId="0" fontId="0" fillId="0" borderId="0" xfId="0" applyAlignment="1">
      <alignment horizontal="right"/>
    </xf>
    <xf numFmtId="0" fontId="10" fillId="0" borderId="0" xfId="0" applyFont="1" applyBorder="1"/>
    <xf numFmtId="3" fontId="10" fillId="0" borderId="0" xfId="0" applyNumberFormat="1" applyFon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 wrapText="1"/>
    </xf>
    <xf numFmtId="0" fontId="0" fillId="0" borderId="0" xfId="0" applyBorder="1"/>
    <xf numFmtId="4" fontId="0" fillId="0" borderId="0" xfId="0" applyNumberFormat="1"/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3" fontId="10" fillId="0" borderId="0" xfId="0" applyNumberFormat="1" applyFont="1" applyBorder="1" applyAlignment="1">
      <alignment vertical="top"/>
    </xf>
    <xf numFmtId="0" fontId="10" fillId="0" borderId="1" xfId="0" applyFont="1" applyBorder="1" applyAlignment="1">
      <alignment horizontal="left"/>
    </xf>
    <xf numFmtId="3" fontId="10" fillId="0" borderId="1" xfId="0" applyNumberFormat="1" applyFont="1" applyBorder="1" applyAlignment="1">
      <alignment vertical="top"/>
    </xf>
    <xf numFmtId="3" fontId="10" fillId="0" borderId="0" xfId="0" applyNumberFormat="1" applyFont="1" applyFill="1" applyBorder="1"/>
    <xf numFmtId="0" fontId="8" fillId="0" borderId="0" xfId="0" applyFont="1" applyBorder="1"/>
    <xf numFmtId="0" fontId="8" fillId="0" borderId="0" xfId="16" applyFont="1" applyFill="1" applyBorder="1" applyAlignment="1">
      <alignment vertical="top"/>
    </xf>
    <xf numFmtId="3" fontId="8" fillId="0" borderId="0" xfId="16" applyNumberFormat="1" applyFont="1" applyFill="1" applyBorder="1" applyAlignment="1">
      <alignment vertical="top"/>
    </xf>
    <xf numFmtId="3" fontId="10" fillId="0" borderId="0" xfId="16" applyNumberFormat="1" applyFont="1" applyFill="1" applyBorder="1" applyAlignment="1">
      <alignment vertical="top"/>
    </xf>
    <xf numFmtId="0" fontId="10" fillId="0" borderId="0" xfId="16" applyFont="1" applyFill="1" applyBorder="1"/>
    <xf numFmtId="0" fontId="10" fillId="0" borderId="0" xfId="16" applyFont="1" applyFill="1" applyBorder="1" applyAlignment="1">
      <alignment vertical="top"/>
    </xf>
    <xf numFmtId="3" fontId="10" fillId="0" borderId="0" xfId="16" applyNumberFormat="1" applyFont="1" applyFill="1" applyBorder="1" applyAlignment="1">
      <alignment horizontal="center" vertical="top"/>
    </xf>
    <xf numFmtId="0" fontId="10" fillId="0" borderId="1" xfId="16" applyFont="1" applyFill="1" applyBorder="1" applyAlignment="1">
      <alignment horizontal="left" wrapText="1"/>
    </xf>
    <xf numFmtId="3" fontId="10" fillId="0" borderId="1" xfId="16" applyNumberFormat="1" applyFont="1" applyFill="1" applyBorder="1" applyAlignment="1">
      <alignment horizontal="right" wrapText="1"/>
    </xf>
    <xf numFmtId="3" fontId="10" fillId="0" borderId="0" xfId="16" applyNumberFormat="1" applyFont="1" applyFill="1" applyBorder="1" applyAlignment="1">
      <alignment horizontal="right" wrapText="1"/>
    </xf>
    <xf numFmtId="3" fontId="10" fillId="0" borderId="0" xfId="16" applyNumberFormat="1" applyFont="1" applyFill="1" applyBorder="1" applyAlignment="1">
      <alignment horizontal="right" vertical="top"/>
    </xf>
    <xf numFmtId="0" fontId="10" fillId="0" borderId="0" xfId="16" applyFont="1" applyFill="1" applyBorder="1" applyAlignment="1">
      <alignment horizontal="left" vertical="top"/>
    </xf>
    <xf numFmtId="3" fontId="10" fillId="0" borderId="0" xfId="16" applyNumberFormat="1" applyFont="1" applyFill="1" applyBorder="1" applyAlignment="1"/>
    <xf numFmtId="3" fontId="10" fillId="0" borderId="0" xfId="17" applyNumberFormat="1" applyFont="1" applyFill="1" applyBorder="1" applyAlignment="1">
      <alignment horizontal="right" vertical="top"/>
    </xf>
    <xf numFmtId="3" fontId="10" fillId="0" borderId="0" xfId="16" applyNumberFormat="1" applyFont="1" applyFill="1" applyBorder="1"/>
    <xf numFmtId="0" fontId="10" fillId="0" borderId="0" xfId="16" applyFont="1" applyFill="1" applyBorder="1" applyAlignment="1"/>
    <xf numFmtId="164" fontId="10" fillId="0" borderId="0" xfId="16" applyNumberFormat="1" applyFont="1" applyFill="1" applyBorder="1"/>
    <xf numFmtId="3" fontId="10" fillId="0" borderId="0" xfId="17" applyNumberFormat="1" applyFont="1" applyFill="1" applyBorder="1" applyAlignment="1">
      <alignment vertical="top" wrapText="1"/>
    </xf>
    <xf numFmtId="0" fontId="10" fillId="0" borderId="0" xfId="17" applyNumberFormat="1" applyFont="1" applyFill="1" applyBorder="1" applyAlignment="1">
      <alignment vertical="top" wrapText="1"/>
    </xf>
    <xf numFmtId="3" fontId="10" fillId="0" borderId="0" xfId="16" applyNumberFormat="1" applyFont="1" applyFill="1" applyBorder="1" applyAlignment="1">
      <alignment horizontal="left" vertical="top" wrapText="1"/>
    </xf>
    <xf numFmtId="3" fontId="0" fillId="0" borderId="0" xfId="0" applyNumberFormat="1" applyFill="1" applyBorder="1"/>
    <xf numFmtId="3" fontId="0" fillId="0" borderId="1" xfId="0" applyNumberFormat="1" applyFill="1" applyBorder="1"/>
    <xf numFmtId="3" fontId="10" fillId="0" borderId="0" xfId="0" applyNumberFormat="1" applyFont="1" applyFill="1" applyAlignment="1">
      <alignment vertical="top"/>
    </xf>
    <xf numFmtId="3" fontId="10" fillId="0" borderId="0" xfId="0" applyNumberFormat="1" applyFont="1" applyFill="1" applyAlignment="1">
      <alignment vertical="top" wrapText="1"/>
    </xf>
    <xf numFmtId="0" fontId="10" fillId="0" borderId="1" xfId="16" applyFont="1" applyFill="1" applyBorder="1" applyAlignment="1">
      <alignment horizontal="left" vertical="top"/>
    </xf>
    <xf numFmtId="0" fontId="0" fillId="0" borderId="0" xfId="0" applyFill="1"/>
    <xf numFmtId="0" fontId="10" fillId="0" borderId="1" xfId="0" applyFont="1" applyBorder="1"/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0" fontId="10" fillId="0" borderId="0" xfId="0" applyFont="1" applyFill="1" applyBorder="1"/>
    <xf numFmtId="0" fontId="9" fillId="0" borderId="0" xfId="2" applyFill="1" applyAlignment="1" applyProtection="1"/>
    <xf numFmtId="3" fontId="0" fillId="0" borderId="0" xfId="0" applyNumberFormat="1" applyFill="1" applyBorder="1" applyAlignment="1">
      <alignment vertical="top"/>
    </xf>
    <xf numFmtId="3" fontId="10" fillId="0" borderId="0" xfId="0" applyNumberFormat="1" applyFont="1" applyFill="1" applyBorder="1" applyAlignment="1">
      <alignment vertical="top"/>
    </xf>
    <xf numFmtId="0" fontId="0" fillId="0" borderId="0" xfId="0" applyAlignment="1">
      <alignment vertical="top" wrapText="1"/>
    </xf>
    <xf numFmtId="3" fontId="10" fillId="0" borderId="0" xfId="0" applyNumberFormat="1" applyFont="1" applyAlignment="1">
      <alignment horizontal="left"/>
    </xf>
    <xf numFmtId="0" fontId="0" fillId="0" borderId="1" xfId="0" applyFill="1" applyBorder="1"/>
    <xf numFmtId="0" fontId="10" fillId="0" borderId="0" xfId="2" applyFont="1" applyFill="1" applyAlignment="1" applyProtection="1"/>
    <xf numFmtId="0" fontId="10" fillId="0" borderId="0" xfId="0" quotePrefix="1" applyFont="1"/>
    <xf numFmtId="3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 wrapText="1"/>
    </xf>
    <xf numFmtId="0" fontId="10" fillId="0" borderId="0" xfId="0" applyFont="1" applyFill="1" applyAlignment="1">
      <alignment wrapText="1"/>
    </xf>
    <xf numFmtId="3" fontId="10" fillId="0" borderId="1" xfId="0" applyNumberFormat="1" applyFont="1" applyBorder="1"/>
    <xf numFmtId="3" fontId="10" fillId="0" borderId="1" xfId="17" applyNumberFormat="1" applyFont="1" applyFill="1" applyBorder="1" applyAlignment="1">
      <alignment horizontal="right" vertical="top"/>
    </xf>
    <xf numFmtId="3" fontId="10" fillId="0" borderId="1" xfId="16" applyNumberFormat="1" applyFont="1" applyFill="1" applyBorder="1" applyAlignment="1"/>
    <xf numFmtId="3" fontId="10" fillId="0" borderId="0" xfId="0" applyNumberFormat="1" applyFont="1" applyFill="1" applyBorder="1" applyAlignment="1">
      <alignment horizontal="right" vertical="top"/>
    </xf>
    <xf numFmtId="3" fontId="10" fillId="0" borderId="1" xfId="0" applyNumberFormat="1" applyFont="1" applyFill="1" applyBorder="1" applyAlignment="1">
      <alignment horizontal="right" vertical="top"/>
    </xf>
    <xf numFmtId="3" fontId="0" fillId="0" borderId="0" xfId="0" applyNumberFormat="1" applyAlignment="1">
      <alignment horizontal="left"/>
    </xf>
    <xf numFmtId="0" fontId="8" fillId="0" borderId="0" xfId="80" applyFont="1" applyAlignment="1">
      <alignment horizontal="left"/>
    </xf>
    <xf numFmtId="0" fontId="10" fillId="0" borderId="0" xfId="80" applyAlignment="1">
      <alignment horizontal="right"/>
    </xf>
    <xf numFmtId="0" fontId="10" fillId="0" borderId="0" xfId="80"/>
    <xf numFmtId="0" fontId="10" fillId="0" borderId="0" xfId="80" applyAlignment="1">
      <alignment horizontal="left"/>
    </xf>
    <xf numFmtId="0" fontId="10" fillId="0" borderId="1" xfId="80" applyBorder="1" applyAlignment="1">
      <alignment horizontal="left"/>
    </xf>
    <xf numFmtId="164" fontId="10" fillId="0" borderId="0" xfId="80" applyNumberFormat="1"/>
    <xf numFmtId="0" fontId="10" fillId="0" borderId="0" xfId="80" applyFont="1" applyAlignment="1">
      <alignment vertical="top" wrapText="1"/>
    </xf>
    <xf numFmtId="169" fontId="10" fillId="0" borderId="0" xfId="0" applyNumberFormat="1" applyFont="1" applyFill="1" applyBorder="1"/>
    <xf numFmtId="169" fontId="10" fillId="0" borderId="1" xfId="0" applyNumberFormat="1" applyFont="1" applyFill="1" applyBorder="1"/>
    <xf numFmtId="0" fontId="10" fillId="0" borderId="0" xfId="80" applyFont="1" applyAlignment="1">
      <alignment horizontal="left"/>
    </xf>
    <xf numFmtId="0" fontId="8" fillId="0" borderId="0" xfId="81" applyFont="1" applyBorder="1" applyAlignment="1"/>
    <xf numFmtId="0" fontId="10" fillId="0" borderId="0" xfId="81" applyFont="1"/>
    <xf numFmtId="0" fontId="8" fillId="0" borderId="0" xfId="81" applyFont="1"/>
    <xf numFmtId="0" fontId="10" fillId="0" borderId="1" xfId="81" applyFont="1" applyBorder="1" applyAlignment="1">
      <alignment horizontal="left" wrapText="1"/>
    </xf>
    <xf numFmtId="0" fontId="10" fillId="0" borderId="1" xfId="81" applyFont="1" applyBorder="1" applyAlignment="1">
      <alignment horizontal="right" wrapText="1"/>
    </xf>
    <xf numFmtId="0" fontId="10" fillId="0" borderId="0" xfId="81" applyFont="1" applyBorder="1" applyAlignment="1">
      <alignment horizontal="center" vertical="center" wrapText="1"/>
    </xf>
    <xf numFmtId="0" fontId="10" fillId="0" borderId="0" xfId="81" applyFont="1" applyBorder="1" applyAlignment="1">
      <alignment horizontal="left"/>
    </xf>
    <xf numFmtId="3" fontId="10" fillId="0" borderId="0" xfId="81" applyNumberFormat="1" applyFont="1"/>
    <xf numFmtId="1" fontId="10" fillId="0" borderId="0" xfId="81" applyNumberFormat="1" applyFont="1"/>
    <xf numFmtId="3" fontId="34" fillId="0" borderId="0" xfId="107" applyNumberFormat="1" applyFont="1" applyAlignment="1">
      <alignment horizontal="right"/>
    </xf>
    <xf numFmtId="3" fontId="10" fillId="0" borderId="0" xfId="88" applyNumberFormat="1" applyFont="1" applyAlignment="1">
      <alignment horizontal="right"/>
    </xf>
    <xf numFmtId="3" fontId="10" fillId="0" borderId="0" xfId="107" applyNumberFormat="1" applyFont="1" applyFill="1" applyAlignment="1">
      <alignment horizontal="right"/>
    </xf>
    <xf numFmtId="170" fontId="10" fillId="0" borderId="0" xfId="88" applyNumberFormat="1" applyFont="1"/>
    <xf numFmtId="170" fontId="10" fillId="0" borderId="0" xfId="88" applyNumberFormat="1" applyFont="1" applyAlignment="1">
      <alignment horizontal="right"/>
    </xf>
    <xf numFmtId="170" fontId="10" fillId="0" borderId="0" xfId="88" applyNumberFormat="1" applyFont="1" applyFill="1"/>
    <xf numFmtId="2" fontId="10" fillId="0" borderId="0" xfId="81" applyNumberFormat="1" applyFont="1" applyAlignment="1">
      <alignment horizontal="right"/>
    </xf>
    <xf numFmtId="0" fontId="10" fillId="0" borderId="1" xfId="81" applyFont="1" applyBorder="1" applyAlignment="1">
      <alignment horizontal="left"/>
    </xf>
    <xf numFmtId="3" fontId="10" fillId="0" borderId="1" xfId="81" applyNumberFormat="1" applyFont="1" applyBorder="1"/>
    <xf numFmtId="1" fontId="10" fillId="0" borderId="1" xfId="81" applyNumberFormat="1" applyFont="1" applyBorder="1"/>
    <xf numFmtId="1" fontId="0" fillId="0" borderId="0" xfId="0" applyNumberFormat="1"/>
    <xf numFmtId="1" fontId="10" fillId="0" borderId="0" xfId="81" applyNumberFormat="1" applyFont="1" applyBorder="1" applyAlignment="1">
      <alignment horizontal="right" vertical="center" wrapText="1"/>
    </xf>
    <xf numFmtId="1" fontId="10" fillId="0" borderId="0" xfId="81" applyNumberFormat="1" applyFont="1" applyAlignment="1">
      <alignment horizontal="right"/>
    </xf>
    <xf numFmtId="1" fontId="10" fillId="0" borderId="1" xfId="81" applyNumberFormat="1" applyFont="1" applyBorder="1" applyAlignment="1">
      <alignment horizontal="right"/>
    </xf>
    <xf numFmtId="0" fontId="10" fillId="0" borderId="0" xfId="81" applyFont="1" applyBorder="1" applyAlignment="1"/>
    <xf numFmtId="0" fontId="9" fillId="0" borderId="0" xfId="2" applyBorder="1" applyAlignment="1" applyProtection="1"/>
    <xf numFmtId="0" fontId="10" fillId="0" borderId="0" xfId="0" applyFont="1" applyFill="1" applyAlignment="1">
      <alignment horizontal="left" vertical="center" readingOrder="1"/>
    </xf>
    <xf numFmtId="0" fontId="11" fillId="0" borderId="0" xfId="2" applyFont="1" applyFill="1" applyAlignment="1" applyProtection="1"/>
    <xf numFmtId="0" fontId="8" fillId="0" borderId="0" xfId="0" applyFont="1" applyAlignment="1">
      <alignment horizontal="left"/>
    </xf>
    <xf numFmtId="3" fontId="10" fillId="0" borderId="1" xfId="0" applyNumberFormat="1" applyFont="1" applyBorder="1" applyAlignment="1">
      <alignment horizontal="right" vertical="top" wrapText="1"/>
    </xf>
    <xf numFmtId="3" fontId="10" fillId="0" borderId="2" xfId="1" applyNumberFormat="1" applyFont="1" applyBorder="1" applyAlignment="1">
      <alignment horizontal="right" vertical="top"/>
    </xf>
    <xf numFmtId="3" fontId="0" fillId="0" borderId="1" xfId="0" applyNumberFormat="1" applyBorder="1" applyAlignment="1">
      <alignment vertical="top"/>
    </xf>
    <xf numFmtId="3" fontId="0" fillId="0" borderId="1" xfId="0" applyNumberFormat="1" applyBorder="1" applyAlignment="1"/>
    <xf numFmtId="0" fontId="0" fillId="0" borderId="0" xfId="0" applyFill="1" applyAlignment="1">
      <alignment vertical="top"/>
    </xf>
    <xf numFmtId="3" fontId="10" fillId="0" borderId="0" xfId="0" applyNumberFormat="1" applyFont="1" applyAlignment="1">
      <alignment horizontal="right"/>
    </xf>
    <xf numFmtId="164" fontId="10" fillId="0" borderId="0" xfId="0" applyNumberFormat="1" applyFont="1" applyBorder="1"/>
    <xf numFmtId="3" fontId="8" fillId="0" borderId="0" xfId="108" applyNumberFormat="1" applyFont="1" applyBorder="1" applyAlignment="1">
      <alignment horizontal="left"/>
    </xf>
    <xf numFmtId="3" fontId="7" fillId="0" borderId="0" xfId="108" applyNumberFormat="1" applyFont="1" applyBorder="1" applyAlignment="1">
      <alignment horizontal="right" wrapText="1"/>
    </xf>
    <xf numFmtId="0" fontId="34" fillId="0" borderId="0" xfId="108" applyFont="1" applyBorder="1"/>
    <xf numFmtId="3" fontId="7" fillId="0" borderId="0" xfId="108" applyNumberFormat="1" applyFont="1" applyFill="1" applyBorder="1" applyAlignment="1">
      <alignment horizontal="left" vertical="top"/>
    </xf>
    <xf numFmtId="3" fontId="34" fillId="0" borderId="0" xfId="108" applyNumberFormat="1" applyFont="1" applyFill="1" applyBorder="1" applyAlignment="1">
      <alignment horizontal="right"/>
    </xf>
    <xf numFmtId="3" fontId="34" fillId="0" borderId="0" xfId="108" applyNumberFormat="1" applyFont="1" applyFill="1" applyBorder="1" applyAlignment="1"/>
    <xf numFmtId="3" fontId="7" fillId="0" borderId="0" xfId="108" applyNumberFormat="1" applyFont="1" applyFill="1" applyBorder="1" applyAlignment="1"/>
    <xf numFmtId="3" fontId="34" fillId="0" borderId="0" xfId="108" applyNumberFormat="1" applyFont="1" applyBorder="1"/>
    <xf numFmtId="0" fontId="34" fillId="0" borderId="1" xfId="108" applyFont="1" applyBorder="1" applyAlignment="1">
      <alignment horizontal="left"/>
    </xf>
    <xf numFmtId="0" fontId="34" fillId="0" borderId="1" xfId="108" applyFont="1" applyBorder="1" applyAlignment="1">
      <alignment horizontal="right"/>
    </xf>
    <xf numFmtId="0" fontId="34" fillId="0" borderId="0" xfId="108" applyFont="1" applyBorder="1" applyAlignment="1">
      <alignment horizontal="left"/>
    </xf>
    <xf numFmtId="0" fontId="34" fillId="0" borderId="0" xfId="108" applyFont="1" applyBorder="1" applyAlignment="1">
      <alignment horizontal="right"/>
    </xf>
    <xf numFmtId="0" fontId="7" fillId="0" borderId="0" xfId="108" applyFont="1" applyFill="1" applyBorder="1"/>
    <xf numFmtId="3" fontId="7" fillId="0" borderId="0" xfId="108" applyNumberFormat="1" applyFont="1" applyFill="1" applyBorder="1"/>
    <xf numFmtId="3" fontId="7" fillId="0" borderId="0" xfId="108" applyNumberFormat="1" applyFont="1" applyBorder="1" applyAlignment="1">
      <alignment horizontal="left" wrapText="1"/>
    </xf>
    <xf numFmtId="3" fontId="12" fillId="0" borderId="0" xfId="108" applyNumberFormat="1" applyFont="1" applyBorder="1" applyAlignment="1">
      <alignment horizontal="right" wrapText="1"/>
    </xf>
    <xf numFmtId="3" fontId="45" fillId="0" borderId="0" xfId="108" applyNumberFormat="1" applyFont="1" applyFill="1" applyBorder="1" applyAlignment="1">
      <alignment horizontal="right"/>
    </xf>
    <xf numFmtId="3" fontId="7" fillId="0" borderId="0" xfId="108" applyNumberFormat="1" applyFont="1" applyFill="1" applyBorder="1" applyAlignment="1">
      <alignment horizontal="right"/>
    </xf>
    <xf numFmtId="3" fontId="7" fillId="0" borderId="1" xfId="108" applyNumberFormat="1" applyFont="1" applyBorder="1" applyAlignment="1">
      <alignment horizontal="left" wrapText="1"/>
    </xf>
    <xf numFmtId="3" fontId="34" fillId="0" borderId="1" xfId="108" applyNumberFormat="1" applyFont="1" applyBorder="1" applyAlignment="1">
      <alignment horizontal="right"/>
    </xf>
    <xf numFmtId="3" fontId="34" fillId="0" borderId="0" xfId="108" applyNumberFormat="1" applyFont="1" applyBorder="1" applyAlignment="1">
      <alignment horizontal="right"/>
    </xf>
    <xf numFmtId="0" fontId="7" fillId="0" borderId="0" xfId="2" applyFont="1" applyFill="1" applyAlignment="1" applyProtection="1"/>
    <xf numFmtId="0" fontId="8" fillId="0" borderId="0" xfId="0" applyFont="1" applyAlignment="1">
      <alignment vertical="center"/>
    </xf>
    <xf numFmtId="0" fontId="7" fillId="0" borderId="0" xfId="0" applyFont="1" applyFill="1" applyBorder="1"/>
    <xf numFmtId="0" fontId="48" fillId="0" borderId="0" xfId="2" applyFont="1" applyFill="1" applyBorder="1" applyAlignment="1" applyProtection="1"/>
    <xf numFmtId="3" fontId="7" fillId="0" borderId="1" xfId="1" applyNumberFormat="1" applyFill="1" applyBorder="1" applyAlignment="1">
      <alignment horizontal="right"/>
    </xf>
    <xf numFmtId="164" fontId="10" fillId="0" borderId="0" xfId="0" applyNumberFormat="1" applyFont="1" applyFill="1" applyBorder="1"/>
    <xf numFmtId="0" fontId="10" fillId="0" borderId="0" xfId="0" applyFont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4" fontId="0" fillId="0" borderId="0" xfId="0" applyNumberFormat="1" applyFill="1" applyBorder="1"/>
    <xf numFmtId="0" fontId="9" fillId="0" borderId="0" xfId="2" applyFont="1" applyAlignment="1" applyProtection="1">
      <alignment horizontal="left"/>
    </xf>
    <xf numFmtId="0" fontId="7" fillId="0" borderId="0" xfId="80" applyFont="1" applyAlignment="1">
      <alignment horizontal="left"/>
    </xf>
    <xf numFmtId="0" fontId="7" fillId="0" borderId="0" xfId="0" applyFont="1" applyFill="1" applyAlignment="1">
      <alignment horizontal="left" vertical="center" readingOrder="1"/>
    </xf>
    <xf numFmtId="0" fontId="49" fillId="0" borderId="0" xfId="110" applyFont="1"/>
    <xf numFmtId="0" fontId="34" fillId="0" borderId="0" xfId="110" applyFont="1"/>
    <xf numFmtId="0" fontId="34" fillId="0" borderId="1" xfId="110" applyFont="1" applyBorder="1"/>
    <xf numFmtId="0" fontId="9" fillId="0" borderId="0" xfId="2" applyFill="1" applyAlignment="1" applyProtection="1">
      <alignment horizontal="left" vertical="center" readingOrder="1"/>
    </xf>
    <xf numFmtId="164" fontId="34" fillId="0" borderId="0" xfId="110" quotePrefix="1" applyNumberFormat="1" applyFont="1"/>
    <xf numFmtId="164" fontId="34" fillId="0" borderId="0" xfId="110" applyNumberFormat="1" applyFont="1"/>
    <xf numFmtId="164" fontId="34" fillId="0" borderId="1" xfId="110" applyNumberFormat="1" applyFont="1" applyBorder="1"/>
    <xf numFmtId="0" fontId="7" fillId="0" borderId="1" xfId="0" applyFont="1" applyBorder="1" applyAlignment="1">
      <alignment horizontal="right" wrapText="1"/>
    </xf>
    <xf numFmtId="0" fontId="7" fillId="0" borderId="0" xfId="109" applyAlignment="1">
      <alignment vertical="top" wrapText="1"/>
    </xf>
    <xf numFmtId="0" fontId="34" fillId="0" borderId="0" xfId="0" applyFont="1"/>
    <xf numFmtId="0" fontId="49" fillId="0" borderId="0" xfId="0" applyFont="1"/>
    <xf numFmtId="0" fontId="34" fillId="0" borderId="1" xfId="0" applyFont="1" applyBorder="1"/>
    <xf numFmtId="0" fontId="34" fillId="0" borderId="1" xfId="0" applyFont="1" applyBorder="1" applyAlignment="1">
      <alignment horizontal="right" wrapText="1"/>
    </xf>
    <xf numFmtId="0" fontId="34" fillId="0" borderId="0" xfId="0" applyFont="1" applyFill="1"/>
    <xf numFmtId="0" fontId="34" fillId="0" borderId="0" xfId="0" applyFont="1" applyAlignment="1">
      <alignment horizontal="right"/>
    </xf>
    <xf numFmtId="164" fontId="34" fillId="0" borderId="0" xfId="0" applyNumberFormat="1" applyFont="1" applyFill="1"/>
    <xf numFmtId="164" fontId="34" fillId="0" borderId="0" xfId="0" applyNumberFormat="1" applyFont="1"/>
    <xf numFmtId="0" fontId="34" fillId="0" borderId="0" xfId="0" applyFont="1" applyBorder="1"/>
    <xf numFmtId="164" fontId="34" fillId="0" borderId="0" xfId="0" applyNumberFormat="1" applyFont="1" applyFill="1" applyBorder="1"/>
    <xf numFmtId="0" fontId="34" fillId="0" borderId="1" xfId="0" applyFont="1" applyFill="1" applyBorder="1"/>
    <xf numFmtId="164" fontId="34" fillId="0" borderId="1" xfId="0" applyNumberFormat="1" applyFont="1" applyFill="1" applyBorder="1"/>
    <xf numFmtId="0" fontId="9" fillId="0" borderId="0" xfId="2" applyAlignment="1" applyProtection="1"/>
    <xf numFmtId="0" fontId="7" fillId="0" borderId="0" xfId="0" applyFont="1" applyFill="1"/>
    <xf numFmtId="0" fontId="34" fillId="0" borderId="0" xfId="110" applyFont="1" applyAlignment="1">
      <alignment vertical="top"/>
    </xf>
    <xf numFmtId="0" fontId="50" fillId="0" borderId="0" xfId="0" applyFont="1"/>
    <xf numFmtId="0" fontId="51" fillId="0" borderId="0" xfId="0" applyFont="1" applyAlignment="1">
      <alignment vertical="center"/>
    </xf>
    <xf numFmtId="0" fontId="7" fillId="0" borderId="1" xfId="80" applyFont="1" applyBorder="1" applyAlignment="1">
      <alignment horizontal="right"/>
    </xf>
    <xf numFmtId="0" fontId="7" fillId="0" borderId="0" xfId="80" applyFont="1" applyAlignment="1">
      <alignment horizontal="right"/>
    </xf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3" fontId="10" fillId="0" borderId="2" xfId="1" applyNumberFormat="1" applyFont="1" applyBorder="1" applyAlignment="1">
      <alignment horizontal="center" vertical="top"/>
    </xf>
    <xf numFmtId="3" fontId="7" fillId="0" borderId="0" xfId="1" applyNumberFormat="1" applyFont="1" applyFill="1" applyAlignment="1">
      <alignment horizontal="left" vertical="top" wrapText="1"/>
    </xf>
    <xf numFmtId="3" fontId="10" fillId="0" borderId="0" xfId="1" applyNumberFormat="1" applyFont="1" applyFill="1" applyAlignment="1">
      <alignment horizontal="left" vertical="top" wrapText="1"/>
    </xf>
    <xf numFmtId="1" fontId="7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3" fontId="10" fillId="0" borderId="2" xfId="16" applyNumberFormat="1" applyFont="1" applyFill="1" applyBorder="1" applyAlignment="1">
      <alignment horizontal="center" vertical="top"/>
    </xf>
    <xf numFmtId="3" fontId="10" fillId="0" borderId="0" xfId="17" applyNumberFormat="1" applyFont="1" applyFill="1" applyBorder="1" applyAlignment="1">
      <alignment horizontal="left" vertical="top" wrapText="1"/>
    </xf>
    <xf numFmtId="0" fontId="34" fillId="0" borderId="0" xfId="108" applyFont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10" fillId="0" borderId="0" xfId="80" applyFont="1" applyAlignment="1">
      <alignment horizontal="left" vertical="top" wrapText="1"/>
    </xf>
    <xf numFmtId="0" fontId="7" fillId="0" borderId="2" xfId="81" applyFont="1" applyBorder="1" applyAlignment="1">
      <alignment horizontal="center" vertical="center" wrapText="1"/>
    </xf>
    <xf numFmtId="0" fontId="10" fillId="0" borderId="2" xfId="81" applyFont="1" applyBorder="1" applyAlignment="1">
      <alignment horizontal="center" vertical="center" wrapText="1"/>
    </xf>
    <xf numFmtId="0" fontId="10" fillId="0" borderId="0" xfId="81" applyFont="1" applyFill="1" applyBorder="1" applyAlignment="1">
      <alignment horizontal="left" vertical="top" wrapText="1"/>
    </xf>
    <xf numFmtId="0" fontId="7" fillId="0" borderId="0" xfId="80" applyFont="1" applyAlignment="1">
      <alignment horizontal="left" vertical="top" wrapText="1"/>
    </xf>
    <xf numFmtId="0" fontId="34" fillId="0" borderId="0" xfId="0" applyFont="1" applyAlignment="1">
      <alignment horizontal="left" vertical="top" wrapText="1"/>
    </xf>
    <xf numFmtId="0" fontId="34" fillId="0" borderId="0" xfId="110" applyFont="1" applyAlignment="1">
      <alignment horizontal="center"/>
    </xf>
    <xf numFmtId="0" fontId="34" fillId="0" borderId="2" xfId="110" applyFont="1" applyBorder="1" applyAlignment="1">
      <alignment horizontal="center"/>
    </xf>
    <xf numFmtId="0" fontId="34" fillId="0" borderId="0" xfId="110" applyFont="1" applyAlignment="1">
      <alignment horizontal="left" vertical="top" wrapText="1"/>
    </xf>
  </cellXfs>
  <cellStyles count="111">
    <cellStyle name="20% - Accent1 2" xfId="18"/>
    <cellStyle name="20% - Accent1 2 2" xfId="66"/>
    <cellStyle name="20% - Accent2 2" xfId="19"/>
    <cellStyle name="20% - Accent2 2 2" xfId="67"/>
    <cellStyle name="20% - Accent3 2" xfId="20"/>
    <cellStyle name="20% - Accent3 2 2" xfId="68"/>
    <cellStyle name="20% - Accent4 2" xfId="21"/>
    <cellStyle name="20% - Accent4 2 2" xfId="69"/>
    <cellStyle name="20% - Accent5 2" xfId="22"/>
    <cellStyle name="20% - Accent5 2 2" xfId="70"/>
    <cellStyle name="20% - Accent6 2" xfId="23"/>
    <cellStyle name="20% - Accent6 2 2" xfId="71"/>
    <cellStyle name="40% - Accent1 2" xfId="24"/>
    <cellStyle name="40% - Accent1 2 2" xfId="72"/>
    <cellStyle name="40% - Accent2 2" xfId="25"/>
    <cellStyle name="40% - Accent2 2 2" xfId="73"/>
    <cellStyle name="40% - Accent3 2" xfId="26"/>
    <cellStyle name="40% - Accent3 2 2" xfId="74"/>
    <cellStyle name="40% - Accent4 2" xfId="27"/>
    <cellStyle name="40% - Accent4 2 2" xfId="75"/>
    <cellStyle name="40% - Accent5 2" xfId="28"/>
    <cellStyle name="40% - Accent5 2 2" xfId="76"/>
    <cellStyle name="40% - Accent6 2" xfId="29"/>
    <cellStyle name="40% - Accent6 2 2" xfId="77"/>
    <cellStyle name="60% - Accent1 2" xfId="30"/>
    <cellStyle name="60% - Accent2 2" xfId="31"/>
    <cellStyle name="60% - Accent3 2" xfId="32"/>
    <cellStyle name="60% - Accent4 2" xfId="33"/>
    <cellStyle name="60% - Accent5 2" xfId="34"/>
    <cellStyle name="60% - Accent6 2" xfId="35"/>
    <cellStyle name="Accent1 2" xfId="36"/>
    <cellStyle name="Accent2 2" xfId="37"/>
    <cellStyle name="Accent3 2" xfId="38"/>
    <cellStyle name="Accent4 2" xfId="39"/>
    <cellStyle name="Accent5 2" xfId="40"/>
    <cellStyle name="Accent6 2" xfId="41"/>
    <cellStyle name="Bad 2" xfId="42"/>
    <cellStyle name="C01_Main head" xfId="82"/>
    <cellStyle name="C02_Column heads" xfId="83"/>
    <cellStyle name="C03_Sub head bold" xfId="84"/>
    <cellStyle name="C03a_Sub head" xfId="85"/>
    <cellStyle name="C04_Total text white bold" xfId="86"/>
    <cellStyle name="C04a_Total text black with rule" xfId="10"/>
    <cellStyle name="C05_Main text" xfId="11"/>
    <cellStyle name="C06_Figs" xfId="12"/>
    <cellStyle name="C07_Figs 1 dec percent" xfId="13"/>
    <cellStyle name="C08_Figs 1 decimal" xfId="14"/>
    <cellStyle name="C09_Notes" xfId="15"/>
    <cellStyle name="Calculation 2" xfId="43"/>
    <cellStyle name="Check Cell 2" xfId="44"/>
    <cellStyle name="Comma" xfId="1" builtinId="3"/>
    <cellStyle name="Comma 2" xfId="17"/>
    <cellStyle name="Comma 2 2" xfId="87"/>
    <cellStyle name="Comma 3" xfId="64"/>
    <cellStyle name="Comma 3 2" xfId="88"/>
    <cellStyle name="Comma 5" xfId="89"/>
    <cellStyle name="Date" xfId="90"/>
    <cellStyle name="Explanatory Text 2" xfId="45"/>
    <cellStyle name="Fixed" xfId="91"/>
    <cellStyle name="Good 2" xfId="46"/>
    <cellStyle name="Heading 1 2" xfId="47"/>
    <cellStyle name="Heading 2 2" xfId="48"/>
    <cellStyle name="Heading 3 2" xfId="49"/>
    <cellStyle name="Heading 4 2" xfId="50"/>
    <cellStyle name="Heading1" xfId="92"/>
    <cellStyle name="Heading2" xfId="93"/>
    <cellStyle name="Hyperlink" xfId="2" builtinId="8"/>
    <cellStyle name="Hyperlink 2" xfId="59"/>
    <cellStyle name="Hyperlink 3" xfId="94"/>
    <cellStyle name="Hyperlink 4" xfId="95"/>
    <cellStyle name="Input 2" xfId="51"/>
    <cellStyle name="Linked Cell 2" xfId="52"/>
    <cellStyle name="Neutral 2" xfId="53"/>
    <cellStyle name="Normal" xfId="0" builtinId="0"/>
    <cellStyle name="Normal 10" xfId="96"/>
    <cellStyle name="Normal 11" xfId="97"/>
    <cellStyle name="Normal 12" xfId="98"/>
    <cellStyle name="Normal 13" xfId="99"/>
    <cellStyle name="Normal 14" xfId="107"/>
    <cellStyle name="Normal 15" xfId="108"/>
    <cellStyle name="Normal 16" xfId="110"/>
    <cellStyle name="Normal 2" xfId="3"/>
    <cellStyle name="Normal 2 2" xfId="4"/>
    <cellStyle name="Normal 2 2 2" xfId="100"/>
    <cellStyle name="Normal 2 3" xfId="5"/>
    <cellStyle name="Normal 2 4" xfId="80"/>
    <cellStyle name="Normal 2 5" xfId="109"/>
    <cellStyle name="Normal 3" xfId="6"/>
    <cellStyle name="Normal 3 2" xfId="81"/>
    <cellStyle name="Normal 3 3" xfId="101"/>
    <cellStyle name="Normal 4" xfId="7"/>
    <cellStyle name="Normal 4 2" xfId="8"/>
    <cellStyle name="Normal 5" xfId="16"/>
    <cellStyle name="Normal 5 2" xfId="65"/>
    <cellStyle name="Normal 6" xfId="61"/>
    <cellStyle name="Normal 6 2" xfId="79"/>
    <cellStyle name="Normal 7" xfId="54"/>
    <cellStyle name="Normal 7 2" xfId="102"/>
    <cellStyle name="Normal 8" xfId="63"/>
    <cellStyle name="Normal 8 2" xfId="103"/>
    <cellStyle name="Normal 9" xfId="62"/>
    <cellStyle name="Normal 9 2" xfId="104"/>
    <cellStyle name="Note 2" xfId="55"/>
    <cellStyle name="Note 2 2" xfId="78"/>
    <cellStyle name="Output 2" xfId="56"/>
    <cellStyle name="Percent 2" xfId="105"/>
    <cellStyle name="Percent 3" xfId="106"/>
    <cellStyle name="Style 29" xfId="9"/>
    <cellStyle name="Style 29 2" xfId="60"/>
    <cellStyle name="Total 2" xfId="57"/>
    <cellStyle name="Warning Text 2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hartsheet" Target="chartsheets/sheet6.xml"/><Relationship Id="rId18" Type="http://schemas.openxmlformats.org/officeDocument/2006/relationships/chartsheet" Target="chartsheets/sheet9.xml"/><Relationship Id="rId26" Type="http://schemas.openxmlformats.org/officeDocument/2006/relationships/chartsheet" Target="chartsheets/sheet14.xml"/><Relationship Id="rId39" Type="http://schemas.openxmlformats.org/officeDocument/2006/relationships/chartsheet" Target="chartsheets/sheet21.xml"/><Relationship Id="rId21" Type="http://schemas.openxmlformats.org/officeDocument/2006/relationships/worksheet" Target="worksheets/sheet11.xml"/><Relationship Id="rId34" Type="http://schemas.openxmlformats.org/officeDocument/2006/relationships/worksheet" Target="worksheets/sheet16.xml"/><Relationship Id="rId42" Type="http://schemas.openxmlformats.org/officeDocument/2006/relationships/externalLink" Target="externalLinks/externalLink3.xml"/><Relationship Id="rId47" Type="http://schemas.openxmlformats.org/officeDocument/2006/relationships/calcChain" Target="calcChain.xml"/><Relationship Id="rId7" Type="http://schemas.openxmlformats.org/officeDocument/2006/relationships/worksheet" Target="worksheets/sheet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9.xml"/><Relationship Id="rId29" Type="http://schemas.openxmlformats.org/officeDocument/2006/relationships/chartsheet" Target="chartsheets/sheet16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24" Type="http://schemas.openxmlformats.org/officeDocument/2006/relationships/chartsheet" Target="chartsheets/sheet12.xml"/><Relationship Id="rId32" Type="http://schemas.openxmlformats.org/officeDocument/2006/relationships/worksheet" Target="worksheets/sheet15.xml"/><Relationship Id="rId37" Type="http://schemas.openxmlformats.org/officeDocument/2006/relationships/chartsheet" Target="chartsheets/sheet20.xml"/><Relationship Id="rId40" Type="http://schemas.openxmlformats.org/officeDocument/2006/relationships/externalLink" Target="externalLinks/externalLink1.xml"/><Relationship Id="rId45" Type="http://schemas.openxmlformats.org/officeDocument/2006/relationships/styles" Target="styles.xml"/><Relationship Id="rId5" Type="http://schemas.openxmlformats.org/officeDocument/2006/relationships/worksheet" Target="worksheets/sheet3.xml"/><Relationship Id="rId15" Type="http://schemas.openxmlformats.org/officeDocument/2006/relationships/chartsheet" Target="chartsheets/sheet7.xml"/><Relationship Id="rId23" Type="http://schemas.openxmlformats.org/officeDocument/2006/relationships/worksheet" Target="worksheets/sheet12.xml"/><Relationship Id="rId28" Type="http://schemas.openxmlformats.org/officeDocument/2006/relationships/worksheet" Target="worksheets/sheet13.xml"/><Relationship Id="rId36" Type="http://schemas.openxmlformats.org/officeDocument/2006/relationships/worksheet" Target="worksheets/sheet17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chartsheet" Target="chartsheets/sheet17.xml"/><Relationship Id="rId44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4.xml"/><Relationship Id="rId14" Type="http://schemas.openxmlformats.org/officeDocument/2006/relationships/worksheet" Target="worksheets/sheet8.xml"/><Relationship Id="rId22" Type="http://schemas.openxmlformats.org/officeDocument/2006/relationships/chartsheet" Target="chartsheets/sheet11.xml"/><Relationship Id="rId27" Type="http://schemas.openxmlformats.org/officeDocument/2006/relationships/chartsheet" Target="chartsheets/sheet15.xml"/><Relationship Id="rId30" Type="http://schemas.openxmlformats.org/officeDocument/2006/relationships/worksheet" Target="worksheets/sheet14.xml"/><Relationship Id="rId35" Type="http://schemas.openxmlformats.org/officeDocument/2006/relationships/chartsheet" Target="chartsheets/sheet19.xml"/><Relationship Id="rId43" Type="http://schemas.openxmlformats.org/officeDocument/2006/relationships/externalLink" Target="externalLinks/externalLink4.xml"/><Relationship Id="rId8" Type="http://schemas.openxmlformats.org/officeDocument/2006/relationships/worksheet" Target="worksheets/sheet5.xml"/><Relationship Id="rId3" Type="http://schemas.openxmlformats.org/officeDocument/2006/relationships/chartsheet" Target="chartsheets/sheet1.xml"/><Relationship Id="rId12" Type="http://schemas.openxmlformats.org/officeDocument/2006/relationships/worksheet" Target="worksheets/sheet7.xml"/><Relationship Id="rId17" Type="http://schemas.openxmlformats.org/officeDocument/2006/relationships/chartsheet" Target="chartsheets/sheet8.xml"/><Relationship Id="rId25" Type="http://schemas.openxmlformats.org/officeDocument/2006/relationships/chartsheet" Target="chartsheets/sheet13.xml"/><Relationship Id="rId33" Type="http://schemas.openxmlformats.org/officeDocument/2006/relationships/chartsheet" Target="chartsheets/sheet18.xml"/><Relationship Id="rId38" Type="http://schemas.openxmlformats.org/officeDocument/2006/relationships/worksheet" Target="worksheets/sheet18.xml"/><Relationship Id="rId46" Type="http://schemas.openxmlformats.org/officeDocument/2006/relationships/sharedStrings" Target="sharedStrings.xml"/><Relationship Id="rId20" Type="http://schemas.openxmlformats.org/officeDocument/2006/relationships/chartsheet" Target="chartsheets/sheet10.xml"/><Relationship Id="rId41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Cumulative Installed Wind Power Capacity, 
1980-2014</a:t>
            </a:r>
          </a:p>
        </c:rich>
      </c:tx>
      <c:layout>
        <c:manualLayout>
          <c:xMode val="edge"/>
          <c:yMode val="edge"/>
          <c:x val="0.18542686242523126"/>
          <c:y val="2.1921341070277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97553017944549"/>
          <c:y val="0.14829142488716984"/>
          <c:w val="0.77650897226753712"/>
          <c:h val="0.7259832366215353"/>
        </c:manualLayout>
      </c:layout>
      <c:scatterChart>
        <c:scatterStyle val="smoothMarker"/>
        <c:varyColors val="0"/>
        <c:ser>
          <c:idx val="0"/>
          <c:order val="0"/>
          <c:tx>
            <c:v>Cumulative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'World Cumulative Capacity'!$A$6:$A$40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xVal>
          <c:yVal>
            <c:numRef>
              <c:f>'World Cumulative Capacity'!$B$6:$B$40</c:f>
              <c:numCache>
                <c:formatCode>General</c:formatCode>
                <c:ptCount val="35"/>
                <c:pt idx="0">
                  <c:v>10</c:v>
                </c:pt>
                <c:pt idx="1">
                  <c:v>25</c:v>
                </c:pt>
                <c:pt idx="2">
                  <c:v>90</c:v>
                </c:pt>
                <c:pt idx="3">
                  <c:v>210</c:v>
                </c:pt>
                <c:pt idx="4">
                  <c:v>600</c:v>
                </c:pt>
                <c:pt idx="5" formatCode="#,##0">
                  <c:v>1020</c:v>
                </c:pt>
                <c:pt idx="6" formatCode="#,##0">
                  <c:v>1270</c:v>
                </c:pt>
                <c:pt idx="7" formatCode="#,##0">
                  <c:v>1450</c:v>
                </c:pt>
                <c:pt idx="8" formatCode="#,##0">
                  <c:v>1580</c:v>
                </c:pt>
                <c:pt idx="9" formatCode="#,##0">
                  <c:v>1730</c:v>
                </c:pt>
                <c:pt idx="10" formatCode="#,##0">
                  <c:v>1930</c:v>
                </c:pt>
                <c:pt idx="11" formatCode="#,##0">
                  <c:v>2170</c:v>
                </c:pt>
                <c:pt idx="12" formatCode="#,##0">
                  <c:v>2510</c:v>
                </c:pt>
                <c:pt idx="13" formatCode="#,##0">
                  <c:v>2990</c:v>
                </c:pt>
                <c:pt idx="14" formatCode="#,##0">
                  <c:v>3490</c:v>
                </c:pt>
                <c:pt idx="15" formatCode="#,##0">
                  <c:v>4780</c:v>
                </c:pt>
                <c:pt idx="16" formatCode="#,##0">
                  <c:v>6100</c:v>
                </c:pt>
                <c:pt idx="17" formatCode="#,##0">
                  <c:v>7600</c:v>
                </c:pt>
                <c:pt idx="18" formatCode="#,##0">
                  <c:v>10200</c:v>
                </c:pt>
                <c:pt idx="19" formatCode="#,##0">
                  <c:v>13600</c:v>
                </c:pt>
                <c:pt idx="20" formatCode="#,##0">
                  <c:v>17400</c:v>
                </c:pt>
                <c:pt idx="21" formatCode="#,##0">
                  <c:v>23900</c:v>
                </c:pt>
                <c:pt idx="22" formatCode="#,##0">
                  <c:v>31100</c:v>
                </c:pt>
                <c:pt idx="23" formatCode="#,##0">
                  <c:v>39431</c:v>
                </c:pt>
                <c:pt idx="24" formatCode="#,##0">
                  <c:v>47620</c:v>
                </c:pt>
                <c:pt idx="25" formatCode="#,##0">
                  <c:v>59091</c:v>
                </c:pt>
                <c:pt idx="26" formatCode="#,##0">
                  <c:v>73949</c:v>
                </c:pt>
                <c:pt idx="27" formatCode="#,##0">
                  <c:v>93901</c:v>
                </c:pt>
                <c:pt idx="28" formatCode="#,##0">
                  <c:v>120715</c:v>
                </c:pt>
                <c:pt idx="29" formatCode="#,##0">
                  <c:v>159079</c:v>
                </c:pt>
                <c:pt idx="30" formatCode="#,##0">
                  <c:v>197943</c:v>
                </c:pt>
                <c:pt idx="31" formatCode="#,##0">
                  <c:v>238435</c:v>
                </c:pt>
                <c:pt idx="32" formatCode="#,##0">
                  <c:v>283132</c:v>
                </c:pt>
                <c:pt idx="33" formatCode="#,##0">
                  <c:v>318644</c:v>
                </c:pt>
                <c:pt idx="34" formatCode="#,##0">
                  <c:v>369597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471424"/>
        <c:axId val="113472000"/>
      </c:scatterChart>
      <c:valAx>
        <c:axId val="113471424"/>
        <c:scaling>
          <c:orientation val="minMax"/>
          <c:max val="2020"/>
          <c:min val="1980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GWEC, Worldwatch</a:t>
                </a:r>
              </a:p>
            </c:rich>
          </c:tx>
          <c:layout>
            <c:manualLayout>
              <c:xMode val="edge"/>
              <c:yMode val="edge"/>
              <c:x val="0.33931484502446985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472000"/>
        <c:crosses val="autoZero"/>
        <c:crossBetween val="midCat"/>
      </c:valAx>
      <c:valAx>
        <c:axId val="113472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7.0690592713431276E-3"/>
              <c:y val="0.4113475177304966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471424"/>
        <c:crosses val="autoZero"/>
        <c:crossBetween val="midCat"/>
        <c:majorUnit val="25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Cumulative Installed</a:t>
            </a:r>
            <a:r>
              <a:rPr lang="en-US" sz="1400" b="0" baseline="0"/>
              <a:t> </a:t>
            </a:r>
            <a:r>
              <a:rPr lang="en-US" sz="1400" b="0"/>
              <a:t>Offshore Wind Power Capacity </a:t>
            </a:r>
            <a:br>
              <a:rPr lang="en-US" sz="1400" b="0"/>
            </a:br>
            <a:r>
              <a:rPr lang="en-US" sz="1400" b="0"/>
              <a:t>by Country, 2014</a:t>
            </a:r>
          </a:p>
        </c:rich>
      </c:tx>
      <c:layout>
        <c:manualLayout>
          <c:xMode val="edge"/>
          <c:yMode val="edge"/>
          <c:x val="0.2112777827730751"/>
          <c:y val="1.03159252095422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759288041686475"/>
          <c:y val="0.11450676982591876"/>
          <c:w val="0.76136311672297086"/>
          <c:h val="0.77147199926895027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'Offshore by Country'!$B$6:$B$21</c:f>
              <c:strCache>
                <c:ptCount val="1"/>
                <c:pt idx="0">
                  <c:v>4,494 1,271 1,049 713 658 247 212 50 26 25 16 5 5 2 2 0.02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38423912345377709"/>
                  <c:y val="6.0920818166587987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4948658334510798"/>
                  <c:y val="2.0306939388862658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2147033007497228"/>
                  <c:y val="4.0613878777725316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4497687952618488"/>
                  <c:y val="-7.74502371986110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14754108779596267"/>
                  <c:y val="-5.166609608581535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9432205966097639E-2"/>
                  <c:y val="-2.578372094203844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4.85049646118868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5.9661987604952525E-2"/>
                  <c:y val="2.0377887546665362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7526006238748949E-2"/>
                  <c:y val="-2.587787939551034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5.5449114345000071E-2"/>
                  <c:y val="2.0377887546665362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5.1961633068117796E-2"/>
                  <c:y val="2.0377887546665362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5.1292753981668521E-2"/>
                  <c:y val="-2.577802774653168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4.9111253109068172E-2"/>
                  <c:y val="2.0377887546665362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4.9368223605557156E-2"/>
                  <c:y val="4.0755775083841531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4.939690948317324E-2"/>
                  <c:y val="4.0755775093330725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6.6883614351870943E-2"/>
                  <c:y val="2.597569325573338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'Offshore by Country'!$A$6:$A$21</c:f>
              <c:strCache>
                <c:ptCount val="16"/>
                <c:pt idx="0">
                  <c:v>United Kingdom</c:v>
                </c:pt>
                <c:pt idx="1">
                  <c:v>Denmark</c:v>
                </c:pt>
                <c:pt idx="2">
                  <c:v>Germany</c:v>
                </c:pt>
                <c:pt idx="3">
                  <c:v>Belgium</c:v>
                </c:pt>
                <c:pt idx="4">
                  <c:v>China</c:v>
                </c:pt>
                <c:pt idx="5">
                  <c:v>Netherlands</c:v>
                </c:pt>
                <c:pt idx="6">
                  <c:v>Sweden</c:v>
                </c:pt>
                <c:pt idx="7">
                  <c:v>Japan</c:v>
                </c:pt>
                <c:pt idx="8">
                  <c:v>Finland</c:v>
                </c:pt>
                <c:pt idx="9">
                  <c:v>Ireland</c:v>
                </c:pt>
                <c:pt idx="10">
                  <c:v>Vietnam</c:v>
                </c:pt>
                <c:pt idx="11">
                  <c:v>Spain</c:v>
                </c:pt>
                <c:pt idx="12">
                  <c:v>South Korea</c:v>
                </c:pt>
                <c:pt idx="13">
                  <c:v>Norway</c:v>
                </c:pt>
                <c:pt idx="14">
                  <c:v>Portugal</c:v>
                </c:pt>
                <c:pt idx="15">
                  <c:v>United States</c:v>
                </c:pt>
              </c:strCache>
            </c:strRef>
          </c:cat>
          <c:val>
            <c:numRef>
              <c:f>'Offshore by Country'!$B$6:$B$21</c:f>
              <c:numCache>
                <c:formatCode>#,##0</c:formatCode>
                <c:ptCount val="16"/>
                <c:pt idx="0">
                  <c:v>4494.3</c:v>
                </c:pt>
                <c:pt idx="1">
                  <c:v>1270.5999999999999</c:v>
                </c:pt>
                <c:pt idx="2">
                  <c:v>1049.2</c:v>
                </c:pt>
                <c:pt idx="3">
                  <c:v>712.5</c:v>
                </c:pt>
                <c:pt idx="4">
                  <c:v>658</c:v>
                </c:pt>
                <c:pt idx="5">
                  <c:v>246.8</c:v>
                </c:pt>
                <c:pt idx="6">
                  <c:v>211.7</c:v>
                </c:pt>
                <c:pt idx="7">
                  <c:v>49.7</c:v>
                </c:pt>
                <c:pt idx="8">
                  <c:v>26.3</c:v>
                </c:pt>
                <c:pt idx="9">
                  <c:v>25.2</c:v>
                </c:pt>
                <c:pt idx="10">
                  <c:v>16</c:v>
                </c:pt>
                <c:pt idx="11">
                  <c:v>5</c:v>
                </c:pt>
                <c:pt idx="12">
                  <c:v>5</c:v>
                </c:pt>
                <c:pt idx="13">
                  <c:v>2.2999999999999998</c:v>
                </c:pt>
                <c:pt idx="14">
                  <c:v>2</c:v>
                </c:pt>
                <c:pt idx="15" formatCode="#,##0.00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916224"/>
        <c:axId val="112563840"/>
      </c:barChart>
      <c:catAx>
        <c:axId val="116916224"/>
        <c:scaling>
          <c:orientation val="maxMin"/>
        </c:scaling>
        <c:delete val="0"/>
        <c:axPos val="l"/>
        <c:majorTickMark val="out"/>
        <c:minorTickMark val="none"/>
        <c:tickLblPos val="nextTo"/>
        <c:crossAx val="112563840"/>
        <c:crosses val="autoZero"/>
        <c:auto val="1"/>
        <c:lblAlgn val="ctr"/>
        <c:lblOffset val="100"/>
        <c:noMultiLvlLbl val="0"/>
      </c:catAx>
      <c:valAx>
        <c:axId val="112563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 b="0" i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 b="0" i="0">
                    <a:latin typeface="Arial" panose="020B0604020202020204" pitchFamily="34" charset="0"/>
                    <a:cs typeface="Arial" panose="020B0604020202020204" pitchFamily="34" charset="0"/>
                  </a:rPr>
                  <a:t>Megawatts</a:t>
                </a:r>
              </a:p>
            </c:rich>
          </c:tx>
          <c:layout>
            <c:manualLayout>
              <c:xMode val="edge"/>
              <c:yMode val="edge"/>
              <c:x val="0.47035525127058952"/>
              <c:y val="0.9445519019987105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16916224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Wind-generated Electricity, 1985-2013</a:t>
            </a:r>
          </a:p>
        </c:rich>
      </c:tx>
      <c:layout>
        <c:manualLayout>
          <c:xMode val="edge"/>
          <c:yMode val="edge"/>
          <c:x val="0.18868950516585101"/>
          <c:y val="3.48162475822050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423056008700383E-2"/>
          <c:y val="0.11218568665377177"/>
          <c:w val="0.85916258836324078"/>
          <c:h val="0.76208897485493232"/>
        </c:manualLayout>
      </c:layout>
      <c:scatterChart>
        <c:scatterStyle val="lineMarker"/>
        <c:varyColors val="0"/>
        <c:ser>
          <c:idx val="0"/>
          <c:order val="0"/>
          <c:tx>
            <c:strRef>
              <c:f>'World Gen'!$B$3</c:f>
              <c:strCache>
                <c:ptCount val="1"/>
                <c:pt idx="0">
                  <c:v>Wind-generated Electricity</c:v>
                </c:pt>
              </c:strCache>
            </c:strRef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'World Gen'!$A$6:$A$34</c:f>
              <c:numCache>
                <c:formatCode>General</c:formatCode>
                <c:ptCount val="29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</c:numCache>
            </c:numRef>
          </c:xVal>
          <c:yVal>
            <c:numRef>
              <c:f>'World Gen'!$B$6:$B$34</c:f>
              <c:numCache>
                <c:formatCode>[&gt;=0.05]0.0;[=0]\-;\^</c:formatCode>
                <c:ptCount val="29"/>
                <c:pt idx="0">
                  <c:v>6.4739393939390003E-2</c:v>
                </c:pt>
                <c:pt idx="1">
                  <c:v>0.1401</c:v>
                </c:pt>
                <c:pt idx="2">
                  <c:v>0.19713232323231999</c:v>
                </c:pt>
                <c:pt idx="3">
                  <c:v>0.33452626262626001</c:v>
                </c:pt>
                <c:pt idx="4">
                  <c:v>2.6541040404040102</c:v>
                </c:pt>
                <c:pt idx="5">
                  <c:v>3.6386452633737001</c:v>
                </c:pt>
                <c:pt idx="6">
                  <c:v>4.0935925332928802</c:v>
                </c:pt>
                <c:pt idx="7">
                  <c:v>4.6809666747070198</c:v>
                </c:pt>
                <c:pt idx="8">
                  <c:v>5.6729428870706498</c:v>
                </c:pt>
                <c:pt idx="9">
                  <c:v>7.1325294545453897</c:v>
                </c:pt>
                <c:pt idx="10">
                  <c:v>8.2614478363635602</c:v>
                </c:pt>
                <c:pt idx="11">
                  <c:v>9.1839781589595209</c:v>
                </c:pt>
                <c:pt idx="12">
                  <c:v>12.0079320821211</c:v>
                </c:pt>
                <c:pt idx="13">
                  <c:v>15.953554611107799</c:v>
                </c:pt>
                <c:pt idx="14">
                  <c:v>21.2304237782961</c:v>
                </c:pt>
                <c:pt idx="15">
                  <c:v>29.480689617153299</c:v>
                </c:pt>
                <c:pt idx="16">
                  <c:v>38.4647761319926</c:v>
                </c:pt>
                <c:pt idx="17">
                  <c:v>53.019155728815797</c:v>
                </c:pt>
                <c:pt idx="18">
                  <c:v>63.396487083903601</c:v>
                </c:pt>
                <c:pt idx="19">
                  <c:v>85.551066547996399</c:v>
                </c:pt>
                <c:pt idx="20">
                  <c:v>104.307414035511</c:v>
                </c:pt>
                <c:pt idx="21">
                  <c:v>133.10381937614201</c:v>
                </c:pt>
                <c:pt idx="22">
                  <c:v>170.569785286008</c:v>
                </c:pt>
                <c:pt idx="23">
                  <c:v>219.114520370805</c:v>
                </c:pt>
                <c:pt idx="24">
                  <c:v>277.79965775721399</c:v>
                </c:pt>
                <c:pt idx="25">
                  <c:v>343.21847331020598</c:v>
                </c:pt>
                <c:pt idx="26">
                  <c:v>435.94326515653597</c:v>
                </c:pt>
                <c:pt idx="27">
                  <c:v>522.12063547112496</c:v>
                </c:pt>
                <c:pt idx="28">
                  <c:v>628.22756311692501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416704"/>
        <c:axId val="112564992"/>
      </c:scatterChart>
      <c:valAx>
        <c:axId val="75416704"/>
        <c:scaling>
          <c:orientation val="minMax"/>
          <c:max val="2020"/>
          <c:min val="1985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BP</a:t>
                </a:r>
              </a:p>
            </c:rich>
          </c:tx>
          <c:layout>
            <c:manualLayout>
              <c:xMode val="edge"/>
              <c:yMode val="edge"/>
              <c:x val="0.47145187601957589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564992"/>
        <c:crosses val="autoZero"/>
        <c:crossBetween val="midCat"/>
        <c:majorUnit val="5"/>
      </c:valAx>
      <c:valAx>
        <c:axId val="112564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Terawatt-hours</a:t>
                </a:r>
              </a:p>
            </c:rich>
          </c:tx>
          <c:layout>
            <c:manualLayout>
              <c:xMode val="edge"/>
              <c:yMode val="edge"/>
              <c:x val="5.4377379010331719E-4"/>
              <c:y val="0.3907156673114121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41670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Wind-generated</a:t>
            </a:r>
            <a:r>
              <a:rPr lang="en-US" baseline="0"/>
              <a:t> Electricity</a:t>
            </a:r>
            <a:r>
              <a:rPr lang="en-US"/>
              <a:t> in Top Five Countries,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2000-2013</a:t>
            </a:r>
          </a:p>
        </c:rich>
      </c:tx>
      <c:layout>
        <c:manualLayout>
          <c:xMode val="edge"/>
          <c:yMode val="edge"/>
          <c:x val="0.18703604457819736"/>
          <c:y val="2.19162142775631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9343918423604"/>
          <c:y val="0.11990720420065973"/>
          <c:w val="0.85999700046400163"/>
          <c:h val="0.775061230766410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'Wind Gen Top 5'!$B$3</c:f>
              <c:strCache>
                <c:ptCount val="1"/>
                <c:pt idx="0">
                  <c:v>United States</c:v>
                </c:pt>
              </c:strCache>
            </c:strRef>
          </c:tx>
          <c:marker>
            <c:symbol val="none"/>
          </c:marker>
          <c:xVal>
            <c:numRef>
              <c:f>'Wind Gen Top 5'!$A$6:$A$19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xVal>
          <c:yVal>
            <c:numRef>
              <c:f>'Wind Gen Top 5'!$B$6:$B$19</c:f>
              <c:numCache>
                <c:formatCode>#,##0</c:formatCode>
                <c:ptCount val="14"/>
                <c:pt idx="0">
                  <c:v>5.6497585858585202</c:v>
                </c:pt>
                <c:pt idx="1">
                  <c:v>6.8053848484847697</c:v>
                </c:pt>
                <c:pt idx="2">
                  <c:v>10.458868686868501</c:v>
                </c:pt>
                <c:pt idx="3">
                  <c:v>11.300470707070501</c:v>
                </c:pt>
                <c:pt idx="4">
                  <c:v>14.2866070707069</c:v>
                </c:pt>
                <c:pt idx="5">
                  <c:v>17.9904535353533</c:v>
                </c:pt>
                <c:pt idx="6">
                  <c:v>26.857714141413801</c:v>
                </c:pt>
                <c:pt idx="7">
                  <c:v>34.797906060605598</c:v>
                </c:pt>
                <c:pt idx="8">
                  <c:v>55.922323232322498</c:v>
                </c:pt>
                <c:pt idx="9">
                  <c:v>74.632456565655602</c:v>
                </c:pt>
                <c:pt idx="10">
                  <c:v>95.608329292928104</c:v>
                </c:pt>
                <c:pt idx="11">
                  <c:v>121.39050404040201</c:v>
                </c:pt>
                <c:pt idx="12">
                  <c:v>142.24414444444199</c:v>
                </c:pt>
                <c:pt idx="13">
                  <c:v>169.35844040403799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'Wind Gen Top 5'!$C$3</c:f>
              <c:strCache>
                <c:ptCount val="1"/>
                <c:pt idx="0">
                  <c:v>China</c:v>
                </c:pt>
              </c:strCache>
            </c:strRef>
          </c:tx>
          <c:marker>
            <c:symbol val="none"/>
          </c:marker>
          <c:xVal>
            <c:numRef>
              <c:f>'Wind Gen Top 5'!$A$6:$A$19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xVal>
          <c:yVal>
            <c:numRef>
              <c:f>'Wind Gen Top 5'!$C$6:$C$19</c:f>
              <c:numCache>
                <c:formatCode>0</c:formatCode>
                <c:ptCount val="14"/>
                <c:pt idx="0">
                  <c:v>0.58989898989898004</c:v>
                </c:pt>
                <c:pt idx="1">
                  <c:v>0.71919191919190995</c:v>
                </c:pt>
                <c:pt idx="2">
                  <c:v>0.83737373737373</c:v>
                </c:pt>
                <c:pt idx="3">
                  <c:v>0.99696969696968996</c:v>
                </c:pt>
                <c:pt idx="4">
                  <c:v>1.2777777777777599</c:v>
                </c:pt>
                <c:pt idx="5">
                  <c:v>1.9460606060605801</c:v>
                </c:pt>
                <c:pt idx="6">
                  <c:v>3.7118181818181402</c:v>
                </c:pt>
                <c:pt idx="7">
                  <c:v>5.4792929292928596</c:v>
                </c:pt>
                <c:pt idx="8">
                  <c:v>13.0999999999999</c:v>
                </c:pt>
                <c:pt idx="9">
                  <c:v>27.599999999999898</c:v>
                </c:pt>
                <c:pt idx="10">
                  <c:v>44.621999999999801</c:v>
                </c:pt>
                <c:pt idx="11">
                  <c:v>70.330999999999705</c:v>
                </c:pt>
                <c:pt idx="12">
                  <c:v>95.979999999999606</c:v>
                </c:pt>
                <c:pt idx="13">
                  <c:v>131.876519999999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'Wind Gen Top 5'!$D$3</c:f>
              <c:strCache>
                <c:ptCount val="1"/>
                <c:pt idx="0">
                  <c:v>Spain</c:v>
                </c:pt>
              </c:strCache>
            </c:strRef>
          </c:tx>
          <c:marker>
            <c:symbol val="none"/>
          </c:marker>
          <c:xVal>
            <c:numRef>
              <c:f>'Wind Gen Top 5'!$A$6:$A$19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xVal>
          <c:yVal>
            <c:numRef>
              <c:f>'Wind Gen Top 5'!$D$6:$D$19</c:f>
              <c:numCache>
                <c:formatCode>0</c:formatCode>
                <c:ptCount val="14"/>
                <c:pt idx="0">
                  <c:v>4.7239999999999798</c:v>
                </c:pt>
                <c:pt idx="1">
                  <c:v>6.96599999999997</c:v>
                </c:pt>
                <c:pt idx="2">
                  <c:v>9.9969999999999608</c:v>
                </c:pt>
                <c:pt idx="3">
                  <c:v>12.473999999999901</c:v>
                </c:pt>
                <c:pt idx="4">
                  <c:v>16.154999999999902</c:v>
                </c:pt>
                <c:pt idx="5">
                  <c:v>21.268999999999899</c:v>
                </c:pt>
                <c:pt idx="6">
                  <c:v>23.2549999999999</c:v>
                </c:pt>
                <c:pt idx="7">
                  <c:v>27.762999999999799</c:v>
                </c:pt>
                <c:pt idx="8">
                  <c:v>32.495999999999803</c:v>
                </c:pt>
                <c:pt idx="9">
                  <c:v>37.886999999999802</c:v>
                </c:pt>
                <c:pt idx="10">
                  <c:v>44.1649999999998</c:v>
                </c:pt>
                <c:pt idx="11">
                  <c:v>42.432999999999801</c:v>
                </c:pt>
                <c:pt idx="12">
                  <c:v>49.471999999999802</c:v>
                </c:pt>
                <c:pt idx="13">
                  <c:v>55.767129893849699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'Wind Gen Top 5'!$E$3</c:f>
              <c:strCache>
                <c:ptCount val="1"/>
                <c:pt idx="0">
                  <c:v>Germany</c:v>
                </c:pt>
              </c:strCache>
            </c:strRef>
          </c:tx>
          <c:marker>
            <c:symbol val="none"/>
          </c:marker>
          <c:xVal>
            <c:numRef>
              <c:f>'Wind Gen Top 5'!$A$6:$A$19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xVal>
          <c:yVal>
            <c:numRef>
              <c:f>'Wind Gen Top 5'!$E$6:$E$19</c:f>
              <c:numCache>
                <c:formatCode>#,##0</c:formatCode>
                <c:ptCount val="14"/>
                <c:pt idx="0">
                  <c:v>7.5499999999999696</c:v>
                </c:pt>
                <c:pt idx="1">
                  <c:v>10.508999999999901</c:v>
                </c:pt>
                <c:pt idx="2">
                  <c:v>15.7859999999999</c:v>
                </c:pt>
                <c:pt idx="3">
                  <c:v>18.712999999999901</c:v>
                </c:pt>
                <c:pt idx="4">
                  <c:v>25.508999999999901</c:v>
                </c:pt>
                <c:pt idx="5">
                  <c:v>27.2289999999998</c:v>
                </c:pt>
                <c:pt idx="6">
                  <c:v>30.709999999999798</c:v>
                </c:pt>
                <c:pt idx="7">
                  <c:v>39.712999999999802</c:v>
                </c:pt>
                <c:pt idx="8">
                  <c:v>40.573999999999799</c:v>
                </c:pt>
                <c:pt idx="9">
                  <c:v>38.638999999999797</c:v>
                </c:pt>
                <c:pt idx="10">
                  <c:v>37.7929999999998</c:v>
                </c:pt>
                <c:pt idx="11">
                  <c:v>48.882999999999797</c:v>
                </c:pt>
                <c:pt idx="12">
                  <c:v>50.669999999999803</c:v>
                </c:pt>
                <c:pt idx="13">
                  <c:v>53.3999999999997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'Wind Gen Top 5'!$F$3</c:f>
              <c:strCache>
                <c:ptCount val="1"/>
                <c:pt idx="0">
                  <c:v>India</c:v>
                </c:pt>
              </c:strCache>
            </c:strRef>
          </c:tx>
          <c:marker>
            <c:symbol val="none"/>
          </c:marker>
          <c:xVal>
            <c:numRef>
              <c:f>'Wind Gen Top 5'!$A$6:$A$19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xVal>
          <c:yVal>
            <c:numRef>
              <c:f>'Wind Gen Top 5'!$F$6:$F$19</c:f>
              <c:numCache>
                <c:formatCode>#,##0</c:formatCode>
                <c:ptCount val="14"/>
                <c:pt idx="0">
                  <c:v>1.5819999999999901</c:v>
                </c:pt>
                <c:pt idx="1">
                  <c:v>2.0849999999999902</c:v>
                </c:pt>
                <c:pt idx="2">
                  <c:v>2.0849999999999902</c:v>
                </c:pt>
                <c:pt idx="3">
                  <c:v>2.6044799999999899</c:v>
                </c:pt>
                <c:pt idx="4">
                  <c:v>5.2254299999999798</c:v>
                </c:pt>
                <c:pt idx="5">
                  <c:v>5.9909999999999801</c:v>
                </c:pt>
                <c:pt idx="6">
                  <c:v>9.5469999999999704</c:v>
                </c:pt>
                <c:pt idx="7">
                  <c:v>11.412999999999901</c:v>
                </c:pt>
                <c:pt idx="8">
                  <c:v>13.3339999999999</c:v>
                </c:pt>
                <c:pt idx="9">
                  <c:v>18.186999999999902</c:v>
                </c:pt>
                <c:pt idx="10">
                  <c:v>21.7398124999999</c:v>
                </c:pt>
                <c:pt idx="11">
                  <c:v>26.369437499999801</c:v>
                </c:pt>
                <c:pt idx="12">
                  <c:v>31.195044562499799</c:v>
                </c:pt>
                <c:pt idx="13">
                  <c:v>34.843846141268202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419008"/>
        <c:axId val="112562688"/>
      </c:scatterChart>
      <c:valAx>
        <c:axId val="75419008"/>
        <c:scaling>
          <c:orientation val="minMax"/>
          <c:max val="2015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BP</a:t>
                </a:r>
              </a:p>
            </c:rich>
          </c:tx>
          <c:layout>
            <c:manualLayout>
              <c:xMode val="edge"/>
              <c:yMode val="edge"/>
              <c:x val="0.47145187601957589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562688"/>
        <c:crosses val="autoZero"/>
        <c:crossBetween val="midCat"/>
      </c:valAx>
      <c:valAx>
        <c:axId val="112562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Terawatt-hours</a:t>
                </a:r>
              </a:p>
            </c:rich>
          </c:tx>
          <c:layout>
            <c:manualLayout>
              <c:xMode val="edge"/>
              <c:yMode val="edge"/>
              <c:x val="4.8478198795792694E-3"/>
              <c:y val="0.344641887852732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41900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effectLst/>
              </a:rPr>
              <a:t>Wind-generated Electricity </a:t>
            </a:r>
            <a:r>
              <a:rPr lang="en-US"/>
              <a:t>in China and the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United States, 2000-2013</a:t>
            </a:r>
          </a:p>
        </c:rich>
      </c:tx>
      <c:layout>
        <c:manualLayout>
          <c:xMode val="edge"/>
          <c:yMode val="edge"/>
          <c:x val="0.22284065767957015"/>
          <c:y val="6.438393570368920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01740076128332"/>
          <c:y val="0.10444874274661511"/>
          <c:w val="0.84556824361065797"/>
          <c:h val="0.769825918762089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'Wind Gen Top 5'!$C$3</c:f>
              <c:strCache>
                <c:ptCount val="1"/>
                <c:pt idx="0">
                  <c:v>China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'Wind Gen Top 5'!$A$6:$A$19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xVal>
          <c:yVal>
            <c:numRef>
              <c:f>'Wind Gen Top 5'!$C$6:$C$19</c:f>
              <c:numCache>
                <c:formatCode>0</c:formatCode>
                <c:ptCount val="14"/>
                <c:pt idx="0">
                  <c:v>0.58989898989898004</c:v>
                </c:pt>
                <c:pt idx="1">
                  <c:v>0.71919191919190995</c:v>
                </c:pt>
                <c:pt idx="2">
                  <c:v>0.83737373737373</c:v>
                </c:pt>
                <c:pt idx="3">
                  <c:v>0.99696969696968996</c:v>
                </c:pt>
                <c:pt idx="4">
                  <c:v>1.2777777777777599</c:v>
                </c:pt>
                <c:pt idx="5">
                  <c:v>1.9460606060605801</c:v>
                </c:pt>
                <c:pt idx="6">
                  <c:v>3.7118181818181402</c:v>
                </c:pt>
                <c:pt idx="7">
                  <c:v>5.4792929292928596</c:v>
                </c:pt>
                <c:pt idx="8">
                  <c:v>13.0999999999999</c:v>
                </c:pt>
                <c:pt idx="9">
                  <c:v>27.599999999999898</c:v>
                </c:pt>
                <c:pt idx="10">
                  <c:v>44.621999999999801</c:v>
                </c:pt>
                <c:pt idx="11">
                  <c:v>70.330999999999705</c:v>
                </c:pt>
                <c:pt idx="12">
                  <c:v>95.979999999999606</c:v>
                </c:pt>
                <c:pt idx="13">
                  <c:v>131.876519999999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'Wind Gen Top 5'!$B$3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'Wind Gen Top 5'!$A$6:$A$19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xVal>
          <c:yVal>
            <c:numRef>
              <c:f>'Wind Gen Top 5'!$B$6:$B$19</c:f>
              <c:numCache>
                <c:formatCode>#,##0</c:formatCode>
                <c:ptCount val="14"/>
                <c:pt idx="0">
                  <c:v>5.6497585858585202</c:v>
                </c:pt>
                <c:pt idx="1">
                  <c:v>6.8053848484847697</c:v>
                </c:pt>
                <c:pt idx="2">
                  <c:v>10.458868686868501</c:v>
                </c:pt>
                <c:pt idx="3">
                  <c:v>11.300470707070501</c:v>
                </c:pt>
                <c:pt idx="4">
                  <c:v>14.2866070707069</c:v>
                </c:pt>
                <c:pt idx="5">
                  <c:v>17.9904535353533</c:v>
                </c:pt>
                <c:pt idx="6">
                  <c:v>26.857714141413801</c:v>
                </c:pt>
                <c:pt idx="7">
                  <c:v>34.797906060605598</c:v>
                </c:pt>
                <c:pt idx="8">
                  <c:v>55.922323232322498</c:v>
                </c:pt>
                <c:pt idx="9">
                  <c:v>74.632456565655602</c:v>
                </c:pt>
                <c:pt idx="10">
                  <c:v>95.608329292928104</c:v>
                </c:pt>
                <c:pt idx="11">
                  <c:v>121.39050404040201</c:v>
                </c:pt>
                <c:pt idx="12">
                  <c:v>142.24414444444199</c:v>
                </c:pt>
                <c:pt idx="13">
                  <c:v>169.35844040403799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421312"/>
        <c:axId val="112565568"/>
      </c:scatterChart>
      <c:valAx>
        <c:axId val="75421312"/>
        <c:scaling>
          <c:orientation val="minMax"/>
          <c:max val="2015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BP</a:t>
                </a:r>
              </a:p>
            </c:rich>
          </c:tx>
          <c:layout>
            <c:manualLayout>
              <c:xMode val="edge"/>
              <c:yMode val="edge"/>
              <c:x val="0.47634584013050568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565568"/>
        <c:crosses val="autoZero"/>
        <c:crossBetween val="midCat"/>
      </c:valAx>
      <c:valAx>
        <c:axId val="112565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Terawatt-hours</a:t>
                </a:r>
              </a:p>
            </c:rich>
          </c:tx>
          <c:layout>
            <c:manualLayout>
              <c:xMode val="edge"/>
              <c:yMode val="edge"/>
              <c:x val="4.8939641109298536E-3"/>
              <c:y val="0.3700838168923276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42131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effectLst/>
              </a:rPr>
              <a:t>Wind-generated Electricity </a:t>
            </a:r>
            <a:r>
              <a:rPr lang="en-US"/>
              <a:t>in Spain, 2000-2013</a:t>
            </a:r>
          </a:p>
        </c:rich>
      </c:tx>
      <c:layout>
        <c:manualLayout>
          <c:xMode val="edge"/>
          <c:yMode val="edge"/>
          <c:x val="0.20815005290569044"/>
          <c:y val="2.70883259157822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01740076128332"/>
          <c:y val="0.10444874274661511"/>
          <c:w val="0.84556824361065797"/>
          <c:h val="0.769825918762089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'Wind Gen Top 5'!$D$3</c:f>
              <c:strCache>
                <c:ptCount val="1"/>
                <c:pt idx="0">
                  <c:v>Spain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'Wind Gen Top 5'!$A$6:$A$19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xVal>
          <c:yVal>
            <c:numRef>
              <c:f>'Wind Gen Top 5'!$D$6:$D$19</c:f>
              <c:numCache>
                <c:formatCode>0</c:formatCode>
                <c:ptCount val="14"/>
                <c:pt idx="0">
                  <c:v>4.7239999999999798</c:v>
                </c:pt>
                <c:pt idx="1">
                  <c:v>6.96599999999997</c:v>
                </c:pt>
                <c:pt idx="2">
                  <c:v>9.9969999999999608</c:v>
                </c:pt>
                <c:pt idx="3">
                  <c:v>12.473999999999901</c:v>
                </c:pt>
                <c:pt idx="4">
                  <c:v>16.154999999999902</c:v>
                </c:pt>
                <c:pt idx="5">
                  <c:v>21.268999999999899</c:v>
                </c:pt>
                <c:pt idx="6">
                  <c:v>23.2549999999999</c:v>
                </c:pt>
                <c:pt idx="7">
                  <c:v>27.762999999999799</c:v>
                </c:pt>
                <c:pt idx="8">
                  <c:v>32.495999999999803</c:v>
                </c:pt>
                <c:pt idx="9">
                  <c:v>37.886999999999802</c:v>
                </c:pt>
                <c:pt idx="10">
                  <c:v>44.1649999999998</c:v>
                </c:pt>
                <c:pt idx="11">
                  <c:v>42.432999999999801</c:v>
                </c:pt>
                <c:pt idx="12">
                  <c:v>49.471999999999802</c:v>
                </c:pt>
                <c:pt idx="13">
                  <c:v>55.767129893849699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422464"/>
        <c:axId val="116563968"/>
      </c:scatterChart>
      <c:valAx>
        <c:axId val="75422464"/>
        <c:scaling>
          <c:orientation val="minMax"/>
          <c:max val="2015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BP</a:t>
                </a:r>
              </a:p>
            </c:rich>
          </c:tx>
          <c:layout>
            <c:manualLayout>
              <c:xMode val="edge"/>
              <c:yMode val="edge"/>
              <c:x val="0.47634584013050568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563968"/>
        <c:crosses val="autoZero"/>
        <c:crossBetween val="midCat"/>
      </c:valAx>
      <c:valAx>
        <c:axId val="116563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Terawatt-hours</a:t>
                </a:r>
              </a:p>
            </c:rich>
          </c:tx>
          <c:layout>
            <c:manualLayout>
              <c:xMode val="edge"/>
              <c:yMode val="edge"/>
              <c:x val="4.8939641109298536E-3"/>
              <c:y val="0.3700838168923276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42246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effectLst/>
              </a:rPr>
              <a:t>Wind-generated Electricity </a:t>
            </a:r>
            <a:r>
              <a:rPr lang="en-US"/>
              <a:t>in Germany, 2000-2013</a:t>
            </a:r>
          </a:p>
        </c:rich>
      </c:tx>
      <c:layout>
        <c:manualLayout>
          <c:xMode val="edge"/>
          <c:yMode val="edge"/>
          <c:x val="0.18633504417968696"/>
          <c:y val="2.45003341973557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01740076128332"/>
          <c:y val="0.10444874274661511"/>
          <c:w val="0.84556824361065797"/>
          <c:h val="0.769825918762089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'Wind Gen Top 5'!$E$3</c:f>
              <c:strCache>
                <c:ptCount val="1"/>
                <c:pt idx="0">
                  <c:v>Germany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'Wind Gen Top 5'!$A$6:$A$19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xVal>
          <c:yVal>
            <c:numRef>
              <c:f>'Wind Gen Top 5'!$E$6:$E$19</c:f>
              <c:numCache>
                <c:formatCode>#,##0</c:formatCode>
                <c:ptCount val="14"/>
                <c:pt idx="0">
                  <c:v>7.5499999999999696</c:v>
                </c:pt>
                <c:pt idx="1">
                  <c:v>10.508999999999901</c:v>
                </c:pt>
                <c:pt idx="2">
                  <c:v>15.7859999999999</c:v>
                </c:pt>
                <c:pt idx="3">
                  <c:v>18.712999999999901</c:v>
                </c:pt>
                <c:pt idx="4">
                  <c:v>25.508999999999901</c:v>
                </c:pt>
                <c:pt idx="5">
                  <c:v>27.2289999999998</c:v>
                </c:pt>
                <c:pt idx="6">
                  <c:v>30.709999999999798</c:v>
                </c:pt>
                <c:pt idx="7">
                  <c:v>39.712999999999802</c:v>
                </c:pt>
                <c:pt idx="8">
                  <c:v>40.573999999999799</c:v>
                </c:pt>
                <c:pt idx="9">
                  <c:v>38.638999999999797</c:v>
                </c:pt>
                <c:pt idx="10">
                  <c:v>37.7929999999998</c:v>
                </c:pt>
                <c:pt idx="11">
                  <c:v>48.882999999999797</c:v>
                </c:pt>
                <c:pt idx="12">
                  <c:v>50.669999999999803</c:v>
                </c:pt>
                <c:pt idx="13">
                  <c:v>53.3999999999997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565120"/>
        <c:axId val="116566272"/>
      </c:scatterChart>
      <c:valAx>
        <c:axId val="116565120"/>
        <c:scaling>
          <c:orientation val="minMax"/>
          <c:max val="2015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BP</a:t>
                </a:r>
              </a:p>
            </c:rich>
          </c:tx>
          <c:layout>
            <c:manualLayout>
              <c:xMode val="edge"/>
              <c:yMode val="edge"/>
              <c:x val="0.47634584013050568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566272"/>
        <c:crosses val="autoZero"/>
        <c:crossBetween val="midCat"/>
      </c:valAx>
      <c:valAx>
        <c:axId val="116566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Terawatt-hours </a:t>
                </a:r>
              </a:p>
            </c:rich>
          </c:tx>
          <c:layout>
            <c:manualLayout>
              <c:xMode val="edge"/>
              <c:yMode val="edge"/>
              <c:x val="4.8939641109298536E-3"/>
              <c:y val="0.3700838168923276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56512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effectLst/>
              </a:rPr>
              <a:t>Wind-generated Electricity </a:t>
            </a:r>
            <a:r>
              <a:rPr lang="en-US"/>
              <a:t>in the United States,</a:t>
            </a:r>
            <a:r>
              <a:rPr lang="en-US" baseline="0"/>
              <a:t>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2000-2013</a:t>
            </a:r>
          </a:p>
        </c:rich>
      </c:tx>
      <c:layout>
        <c:manualLayout>
          <c:xMode val="edge"/>
          <c:yMode val="edge"/>
          <c:x val="0.17779884844237404"/>
          <c:y val="8.9650478472799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01740076128332"/>
          <c:y val="0.10444874274661511"/>
          <c:w val="0.84556824361065797"/>
          <c:h val="0.769825918762089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'Wind Gen Top 5'!$B$3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'Wind Gen Top 5'!$A$6:$A$19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xVal>
          <c:yVal>
            <c:numRef>
              <c:f>'Wind Gen Top 5'!$B$6:$B$19</c:f>
              <c:numCache>
                <c:formatCode>#,##0</c:formatCode>
                <c:ptCount val="14"/>
                <c:pt idx="0">
                  <c:v>5.6497585858585202</c:v>
                </c:pt>
                <c:pt idx="1">
                  <c:v>6.8053848484847697</c:v>
                </c:pt>
                <c:pt idx="2">
                  <c:v>10.458868686868501</c:v>
                </c:pt>
                <c:pt idx="3">
                  <c:v>11.300470707070501</c:v>
                </c:pt>
                <c:pt idx="4">
                  <c:v>14.2866070707069</c:v>
                </c:pt>
                <c:pt idx="5">
                  <c:v>17.9904535353533</c:v>
                </c:pt>
                <c:pt idx="6">
                  <c:v>26.857714141413801</c:v>
                </c:pt>
                <c:pt idx="7">
                  <c:v>34.797906060605598</c:v>
                </c:pt>
                <c:pt idx="8">
                  <c:v>55.922323232322498</c:v>
                </c:pt>
                <c:pt idx="9">
                  <c:v>74.632456565655602</c:v>
                </c:pt>
                <c:pt idx="10">
                  <c:v>95.608329292928104</c:v>
                </c:pt>
                <c:pt idx="11">
                  <c:v>121.39050404040201</c:v>
                </c:pt>
                <c:pt idx="12">
                  <c:v>142.24414444444199</c:v>
                </c:pt>
                <c:pt idx="13">
                  <c:v>169.35844040403799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568576"/>
        <c:axId val="116569152"/>
      </c:scatterChart>
      <c:valAx>
        <c:axId val="116568576"/>
        <c:scaling>
          <c:orientation val="minMax"/>
          <c:max val="2015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BP</a:t>
                </a:r>
              </a:p>
            </c:rich>
          </c:tx>
          <c:layout>
            <c:manualLayout>
              <c:xMode val="edge"/>
              <c:yMode val="edge"/>
              <c:x val="0.47634584013050568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569152"/>
        <c:crosses val="autoZero"/>
        <c:crossBetween val="midCat"/>
      </c:valAx>
      <c:valAx>
        <c:axId val="116569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Terawatt-hours</a:t>
                </a:r>
              </a:p>
            </c:rich>
          </c:tx>
          <c:layout>
            <c:manualLayout>
              <c:xMode val="edge"/>
              <c:yMode val="edge"/>
              <c:x val="7.0690592713431233E-3"/>
              <c:y val="0.390715667311412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56857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effectLst/>
              </a:rPr>
              <a:t>Wind-generated Electricity </a:t>
            </a:r>
            <a:r>
              <a:rPr lang="en-US"/>
              <a:t>in China, 2000-2013</a:t>
            </a:r>
          </a:p>
        </c:rich>
      </c:tx>
      <c:layout>
        <c:manualLayout>
          <c:xMode val="edge"/>
          <c:yMode val="edge"/>
          <c:x val="0.20596855203309011"/>
          <c:y val="2.70883259157822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01740076128332"/>
          <c:y val="0.10444874274661511"/>
          <c:w val="0.84556824361065797"/>
          <c:h val="0.769825918762089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'Wind Gen Top 5'!$C$3</c:f>
              <c:strCache>
                <c:ptCount val="1"/>
                <c:pt idx="0">
                  <c:v>China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'Wind Gen Top 5'!$A$6:$A$19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xVal>
          <c:yVal>
            <c:numRef>
              <c:f>'Wind Gen Top 5'!$C$6:$C$19</c:f>
              <c:numCache>
                <c:formatCode>0</c:formatCode>
                <c:ptCount val="14"/>
                <c:pt idx="0">
                  <c:v>0.58989898989898004</c:v>
                </c:pt>
                <c:pt idx="1">
                  <c:v>0.71919191919190995</c:v>
                </c:pt>
                <c:pt idx="2">
                  <c:v>0.83737373737373</c:v>
                </c:pt>
                <c:pt idx="3">
                  <c:v>0.99696969696968996</c:v>
                </c:pt>
                <c:pt idx="4">
                  <c:v>1.2777777777777599</c:v>
                </c:pt>
                <c:pt idx="5">
                  <c:v>1.9460606060605801</c:v>
                </c:pt>
                <c:pt idx="6">
                  <c:v>3.7118181818181402</c:v>
                </c:pt>
                <c:pt idx="7">
                  <c:v>5.4792929292928596</c:v>
                </c:pt>
                <c:pt idx="8">
                  <c:v>13.0999999999999</c:v>
                </c:pt>
                <c:pt idx="9">
                  <c:v>27.599999999999898</c:v>
                </c:pt>
                <c:pt idx="10">
                  <c:v>44.621999999999801</c:v>
                </c:pt>
                <c:pt idx="11">
                  <c:v>70.330999999999705</c:v>
                </c:pt>
                <c:pt idx="12">
                  <c:v>95.979999999999606</c:v>
                </c:pt>
                <c:pt idx="13">
                  <c:v>131.876519999999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570304"/>
        <c:axId val="116570880"/>
      </c:scatterChart>
      <c:valAx>
        <c:axId val="116570304"/>
        <c:scaling>
          <c:orientation val="minMax"/>
          <c:max val="2015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BP</a:t>
                </a:r>
              </a:p>
            </c:rich>
          </c:tx>
          <c:layout>
            <c:manualLayout>
              <c:xMode val="edge"/>
              <c:yMode val="edge"/>
              <c:x val="0.47634584013050568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570880"/>
        <c:crosses val="autoZero"/>
        <c:crossBetween val="midCat"/>
      </c:valAx>
      <c:valAx>
        <c:axId val="116570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Terawatt-hours</a:t>
                </a:r>
              </a:p>
            </c:rich>
          </c:tx>
          <c:layout>
            <c:manualLayout>
              <c:xMode val="edge"/>
              <c:yMode val="edge"/>
              <c:x val="4.8939641109298536E-3"/>
              <c:y val="0.3700838168923276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57030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effectLst/>
              </a:rPr>
              <a:t>Wind-generated Electricity </a:t>
            </a:r>
            <a:r>
              <a:rPr lang="en-US"/>
              <a:t>in India, 2000-2013</a:t>
            </a:r>
          </a:p>
        </c:rich>
      </c:tx>
      <c:layout>
        <c:manualLayout>
          <c:xMode val="edge"/>
          <c:yMode val="edge"/>
          <c:x val="0.2058981256269668"/>
          <c:y val="2.45003341973557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01740076128332"/>
          <c:y val="0.10444874274661511"/>
          <c:w val="0.84556824361065797"/>
          <c:h val="0.769825918762089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'Wind Gen Top 5'!$F$3</c:f>
              <c:strCache>
                <c:ptCount val="1"/>
                <c:pt idx="0">
                  <c:v>India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'Wind Gen Top 5'!$A$6:$A$19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xVal>
          <c:yVal>
            <c:numRef>
              <c:f>'Wind Gen Top 5'!$F$6:$F$19</c:f>
              <c:numCache>
                <c:formatCode>#,##0</c:formatCode>
                <c:ptCount val="14"/>
                <c:pt idx="0">
                  <c:v>1.5819999999999901</c:v>
                </c:pt>
                <c:pt idx="1">
                  <c:v>2.0849999999999902</c:v>
                </c:pt>
                <c:pt idx="2">
                  <c:v>2.0849999999999902</c:v>
                </c:pt>
                <c:pt idx="3">
                  <c:v>2.6044799999999899</c:v>
                </c:pt>
                <c:pt idx="4">
                  <c:v>5.2254299999999798</c:v>
                </c:pt>
                <c:pt idx="5">
                  <c:v>5.9909999999999801</c:v>
                </c:pt>
                <c:pt idx="6">
                  <c:v>9.5469999999999704</c:v>
                </c:pt>
                <c:pt idx="7">
                  <c:v>11.412999999999901</c:v>
                </c:pt>
                <c:pt idx="8">
                  <c:v>13.3339999999999</c:v>
                </c:pt>
                <c:pt idx="9">
                  <c:v>18.186999999999902</c:v>
                </c:pt>
                <c:pt idx="10">
                  <c:v>21.7398124999999</c:v>
                </c:pt>
                <c:pt idx="11">
                  <c:v>26.369437499999801</c:v>
                </c:pt>
                <c:pt idx="12">
                  <c:v>31.195044562499799</c:v>
                </c:pt>
                <c:pt idx="13">
                  <c:v>34.843846141268202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486592"/>
        <c:axId val="116571456"/>
      </c:scatterChart>
      <c:valAx>
        <c:axId val="39486592"/>
        <c:scaling>
          <c:orientation val="minMax"/>
          <c:max val="2015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BP</a:t>
                </a:r>
              </a:p>
            </c:rich>
          </c:tx>
          <c:layout>
            <c:manualLayout>
              <c:xMode val="edge"/>
              <c:yMode val="edge"/>
              <c:x val="0.47634584013050568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571456"/>
        <c:crosses val="autoZero"/>
        <c:crossBetween val="midCat"/>
      </c:valAx>
      <c:valAx>
        <c:axId val="116571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Terawatt-hours</a:t>
                </a:r>
              </a:p>
            </c:rich>
          </c:tx>
          <c:layout>
            <c:manualLayout>
              <c:xMode val="edge"/>
              <c:yMode val="edge"/>
              <c:x val="4.8939641109298536E-3"/>
              <c:y val="0.3700838168923276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48659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effectLst/>
              </a:rPr>
              <a:t>Wind-generated Electricity </a:t>
            </a:r>
            <a:r>
              <a:rPr lang="en-US"/>
              <a:t>in the European Union,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2000-2013</a:t>
            </a:r>
          </a:p>
        </c:rich>
      </c:tx>
      <c:layout>
        <c:manualLayout>
          <c:xMode val="edge"/>
          <c:yMode val="edge"/>
          <c:x val="0.20154791417793819"/>
          <c:y val="3.868471953578336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01740076128332"/>
          <c:y val="0.10444874274661511"/>
          <c:w val="0.84556824361065797"/>
          <c:h val="0.76982591876208906"/>
        </c:manualLayout>
      </c:layout>
      <c:scatterChart>
        <c:scatterStyle val="lineMarker"/>
        <c:varyColors val="0"/>
        <c:ser>
          <c:idx val="0"/>
          <c:order val="0"/>
          <c:tx>
            <c:v>EU</c:v>
          </c:tx>
          <c:spPr>
            <a:ln w="22225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'EU Gen'!$A$6:$A$19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xVal>
          <c:yVal>
            <c:numRef>
              <c:f>'EU Gen'!$B$6:$B$19</c:f>
              <c:numCache>
                <c:formatCode>#,##0</c:formatCode>
                <c:ptCount val="14"/>
                <c:pt idx="0">
                  <c:v>20.481532323232202</c:v>
                </c:pt>
                <c:pt idx="1">
                  <c:v>27.0666965656564</c:v>
                </c:pt>
                <c:pt idx="2">
                  <c:v>36.996577878787598</c:v>
                </c:pt>
                <c:pt idx="3">
                  <c:v>44.644069065656304</c:v>
                </c:pt>
                <c:pt idx="4">
                  <c:v>59.427460959595599</c:v>
                </c:pt>
                <c:pt idx="5">
                  <c:v>70.608277828282496</c:v>
                </c:pt>
                <c:pt idx="6">
                  <c:v>82.319363813130906</c:v>
                </c:pt>
                <c:pt idx="7">
                  <c:v>104.616592944443</c:v>
                </c:pt>
                <c:pt idx="8">
                  <c:v>119.11670922050401</c:v>
                </c:pt>
                <c:pt idx="9">
                  <c:v>132.53832533925001</c:v>
                </c:pt>
                <c:pt idx="10">
                  <c:v>148.59333098172499</c:v>
                </c:pt>
                <c:pt idx="11">
                  <c:v>178.425248516701</c:v>
                </c:pt>
                <c:pt idx="12">
                  <c:v>204.933739263604</c:v>
                </c:pt>
                <c:pt idx="13">
                  <c:v>236.49536532860699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488896"/>
        <c:axId val="39489472"/>
      </c:scatterChart>
      <c:valAx>
        <c:axId val="39488896"/>
        <c:scaling>
          <c:orientation val="minMax"/>
          <c:max val="2015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BP</a:t>
                </a:r>
              </a:p>
            </c:rich>
          </c:tx>
          <c:layout>
            <c:manualLayout>
              <c:xMode val="edge"/>
              <c:yMode val="edge"/>
              <c:x val="0.47634584013050568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489472"/>
        <c:crosses val="autoZero"/>
        <c:crossBetween val="midCat"/>
      </c:valAx>
      <c:valAx>
        <c:axId val="39489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Terawatt-hours</a:t>
                </a:r>
              </a:p>
            </c:rich>
          </c:tx>
          <c:layout>
            <c:manualLayout>
              <c:xMode val="edge"/>
              <c:yMode val="edge"/>
              <c:x val="4.8939641109298536E-3"/>
              <c:y val="0.3700838168923276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48889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World Net Annual Installed</a:t>
            </a:r>
            <a:r>
              <a:rPr lang="en-US" sz="1400" baseline="0"/>
              <a:t> </a:t>
            </a:r>
            <a:r>
              <a:rPr lang="en-US" sz="1400"/>
              <a:t>Wind</a:t>
            </a:r>
            <a:r>
              <a:rPr lang="en-US" sz="1400" baseline="0"/>
              <a:t> Power </a:t>
            </a:r>
            <a:br>
              <a:rPr lang="en-US" sz="1400" baseline="0"/>
            </a:br>
            <a:r>
              <a:rPr lang="en-US" sz="1400" baseline="0"/>
              <a:t>Capacity Additions, 1990-2014</a:t>
            </a:r>
            <a:endParaRPr lang="en-US" sz="1400"/>
          </a:p>
        </c:rich>
      </c:tx>
      <c:layout>
        <c:manualLayout>
          <c:xMode val="edge"/>
          <c:yMode val="edge"/>
          <c:x val="0.24866378653757551"/>
          <c:y val="1.033387993048635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904419592531362"/>
          <c:y val="0.1286698241958848"/>
          <c:w val="0.7927343708903285"/>
          <c:h val="0.757110492570083"/>
        </c:manualLayout>
      </c:layout>
      <c:barChart>
        <c:barDir val="col"/>
        <c:grouping val="clustered"/>
        <c:varyColors val="0"/>
        <c:ser>
          <c:idx val="1"/>
          <c:order val="0"/>
          <c:tx>
            <c:v>Annual</c:v>
          </c:tx>
          <c:spPr>
            <a:solidFill>
              <a:srgbClr val="002060"/>
            </a:solidFill>
          </c:spPr>
          <c:invertIfNegative val="0"/>
          <c:cat>
            <c:numRef>
              <c:f>'World Cumulative Capacity'!$A$16:$A$40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'World Cumulative Capacity'!$C$16:$C$40</c:f>
              <c:numCache>
                <c:formatCode>#,##0</c:formatCode>
                <c:ptCount val="25"/>
                <c:pt idx="0">
                  <c:v>200</c:v>
                </c:pt>
                <c:pt idx="1">
                  <c:v>240</c:v>
                </c:pt>
                <c:pt idx="2">
                  <c:v>340</c:v>
                </c:pt>
                <c:pt idx="3">
                  <c:v>480</c:v>
                </c:pt>
                <c:pt idx="4">
                  <c:v>500</c:v>
                </c:pt>
                <c:pt idx="5">
                  <c:v>1290</c:v>
                </c:pt>
                <c:pt idx="6">
                  <c:v>1320</c:v>
                </c:pt>
                <c:pt idx="7">
                  <c:v>1500</c:v>
                </c:pt>
                <c:pt idx="8">
                  <c:v>2600</c:v>
                </c:pt>
                <c:pt idx="9">
                  <c:v>3400</c:v>
                </c:pt>
                <c:pt idx="10">
                  <c:v>3800</c:v>
                </c:pt>
                <c:pt idx="11">
                  <c:v>6500</c:v>
                </c:pt>
                <c:pt idx="12">
                  <c:v>7200</c:v>
                </c:pt>
                <c:pt idx="13">
                  <c:v>8331</c:v>
                </c:pt>
                <c:pt idx="14">
                  <c:v>8189</c:v>
                </c:pt>
                <c:pt idx="15">
                  <c:v>11471</c:v>
                </c:pt>
                <c:pt idx="16">
                  <c:v>14858</c:v>
                </c:pt>
                <c:pt idx="17">
                  <c:v>19952</c:v>
                </c:pt>
                <c:pt idx="18">
                  <c:v>26814</c:v>
                </c:pt>
                <c:pt idx="19">
                  <c:v>38364</c:v>
                </c:pt>
                <c:pt idx="20">
                  <c:v>38864</c:v>
                </c:pt>
                <c:pt idx="21">
                  <c:v>40492</c:v>
                </c:pt>
                <c:pt idx="22">
                  <c:v>44697</c:v>
                </c:pt>
                <c:pt idx="23">
                  <c:v>35512</c:v>
                </c:pt>
                <c:pt idx="24">
                  <c:v>50953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345344"/>
        <c:axId val="113473728"/>
      </c:barChart>
      <c:catAx>
        <c:axId val="108345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i="1"/>
                </a:pPr>
                <a:r>
                  <a:rPr lang="en-US" i="1"/>
                  <a:t>Source: EPI from GWEC,</a:t>
                </a:r>
                <a:r>
                  <a:rPr lang="en-US" i="1" baseline="0"/>
                  <a:t> Worldwatch</a:t>
                </a:r>
                <a:endParaRPr lang="en-US" i="1"/>
              </a:p>
            </c:rich>
          </c:tx>
          <c:layout>
            <c:manualLayout>
              <c:xMode val="edge"/>
              <c:yMode val="edge"/>
              <c:x val="0.34322827253425725"/>
              <c:y val="0.9470388653562574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34737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34737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Megawatts</a:t>
                </a:r>
              </a:p>
            </c:rich>
          </c:tx>
          <c:layout>
            <c:manualLayout>
              <c:xMode val="edge"/>
              <c:yMode val="edge"/>
              <c:x val="1.5232824904246531E-2"/>
              <c:y val="0.4270986472585010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08345344"/>
        <c:crosses val="autoZero"/>
        <c:crossBetween val="between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Wind Share</a:t>
            </a:r>
            <a:r>
              <a:rPr lang="en-US" sz="1400" b="0" baseline="0"/>
              <a:t> of Electricity Generation in </a:t>
            </a:r>
          </a:p>
          <a:p>
            <a:pPr>
              <a:defRPr sz="1400" b="0"/>
            </a:pPr>
            <a:r>
              <a:rPr lang="en-US" sz="1400" b="0"/>
              <a:t>Leading Countries, 2014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000202690632257"/>
          <c:y val="0.13482112290311538"/>
          <c:w val="0.81785206332192772"/>
          <c:h val="0.7501502385819186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7400761283306143E-2"/>
                  <c:y val="6.0920818166587976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544502617801047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8546914292781461E-2"/>
                  <c:y val="2.0377887546665362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8372394222973437E-2"/>
                  <c:y val="4.075577509333072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272251308900523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490401396160558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'Wind Share by Country'!$A$6:$A$12</c:f>
              <c:strCache>
                <c:ptCount val="7"/>
                <c:pt idx="0">
                  <c:v>Denmark</c:v>
                </c:pt>
                <c:pt idx="1">
                  <c:v>Portugal</c:v>
                </c:pt>
                <c:pt idx="2">
                  <c:v>Spain</c:v>
                </c:pt>
                <c:pt idx="3">
                  <c:v>Ireland</c:v>
                </c:pt>
                <c:pt idx="4">
                  <c:v>United Kingdom</c:v>
                </c:pt>
                <c:pt idx="5">
                  <c:v>Germany</c:v>
                </c:pt>
                <c:pt idx="6">
                  <c:v>Romania</c:v>
                </c:pt>
              </c:strCache>
            </c:strRef>
          </c:cat>
          <c:val>
            <c:numRef>
              <c:f>'Wind Share by Country'!$B$6:$B$12</c:f>
              <c:numCache>
                <c:formatCode>0.0</c:formatCode>
                <c:ptCount val="7"/>
                <c:pt idx="0">
                  <c:v>42.8</c:v>
                </c:pt>
                <c:pt idx="1">
                  <c:v>24.1</c:v>
                </c:pt>
                <c:pt idx="2">
                  <c:v>20</c:v>
                </c:pt>
                <c:pt idx="3">
                  <c:v>18.899999999999999</c:v>
                </c:pt>
                <c:pt idx="4">
                  <c:v>9.4</c:v>
                </c:pt>
                <c:pt idx="5">
                  <c:v>9.1</c:v>
                </c:pt>
                <c:pt idx="6">
                  <c:v>8.8000000000000007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9533056"/>
        <c:axId val="39491200"/>
      </c:barChart>
      <c:catAx>
        <c:axId val="39533056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9491200"/>
        <c:crosses val="autoZero"/>
        <c:auto val="1"/>
        <c:lblAlgn val="ctr"/>
        <c:lblOffset val="100"/>
        <c:noMultiLvlLbl val="0"/>
      </c:catAx>
      <c:valAx>
        <c:axId val="39491200"/>
        <c:scaling>
          <c:orientation val="minMax"/>
          <c:max val="5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 i="0"/>
                </a:pPr>
                <a:r>
                  <a:rPr lang="en-US" b="0" i="0"/>
                  <a:t>Percent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39533056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Wind</a:t>
            </a:r>
            <a:r>
              <a:rPr lang="en-US" baseline="0"/>
              <a:t> </a:t>
            </a:r>
            <a:r>
              <a:rPr lang="en-US"/>
              <a:t>Share of Net Electricity Generation in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Top 10 U.S. States, 2014</a:t>
            </a:r>
          </a:p>
        </c:rich>
      </c:tx>
      <c:layout>
        <c:manualLayout>
          <c:xMode val="edge"/>
          <c:yMode val="edge"/>
          <c:x val="0.20407579942559537"/>
          <c:y val="3.095543763551295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7155573127488"/>
          <c:y val="0.14654092240985628"/>
          <c:w val="0.84257753515257672"/>
          <c:h val="0.66697490586244934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invertIfNegative val="0"/>
          <c:cat>
            <c:strRef>
              <c:f>'Wind Share by State'!$A$7:$A$16</c:f>
              <c:strCache>
                <c:ptCount val="10"/>
                <c:pt idx="0">
                  <c:v>Iowa</c:v>
                </c:pt>
                <c:pt idx="1">
                  <c:v>South Dakota</c:v>
                </c:pt>
                <c:pt idx="2">
                  <c:v>Kansas</c:v>
                </c:pt>
                <c:pt idx="3">
                  <c:v>Idaho</c:v>
                </c:pt>
                <c:pt idx="4">
                  <c:v>North Dakota</c:v>
                </c:pt>
                <c:pt idx="5">
                  <c:v>Oklahoma</c:v>
                </c:pt>
                <c:pt idx="6">
                  <c:v>Minnesota</c:v>
                </c:pt>
                <c:pt idx="7">
                  <c:v>Colorado</c:v>
                </c:pt>
                <c:pt idx="8">
                  <c:v>Oregon</c:v>
                </c:pt>
                <c:pt idx="9">
                  <c:v>Texas</c:v>
                </c:pt>
              </c:strCache>
            </c:strRef>
          </c:cat>
          <c:val>
            <c:numRef>
              <c:f>'Wind Share by State'!$C$7:$C$16</c:f>
              <c:numCache>
                <c:formatCode>0.0</c:formatCode>
                <c:ptCount val="10"/>
                <c:pt idx="0">
                  <c:v>28.52616284158745</c:v>
                </c:pt>
                <c:pt idx="1">
                  <c:v>25.290546400693842</c:v>
                </c:pt>
                <c:pt idx="2">
                  <c:v>21.669364346661872</c:v>
                </c:pt>
                <c:pt idx="3">
                  <c:v>18.305218766473381</c:v>
                </c:pt>
                <c:pt idx="4">
                  <c:v>17.580926536150418</c:v>
                </c:pt>
                <c:pt idx="5">
                  <c:v>16.873639738829855</c:v>
                </c:pt>
                <c:pt idx="6">
                  <c:v>15.94368675758909</c:v>
                </c:pt>
                <c:pt idx="7">
                  <c:v>13.612710875724524</c:v>
                </c:pt>
                <c:pt idx="8">
                  <c:v>12.69277784289757</c:v>
                </c:pt>
                <c:pt idx="9">
                  <c:v>9.0045192985024105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42976"/>
        <c:axId val="40050688"/>
      </c:barChart>
      <c:catAx>
        <c:axId val="3974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050688"/>
        <c:crosses val="autoZero"/>
        <c:auto val="1"/>
        <c:lblAlgn val="ctr"/>
        <c:lblOffset val="100"/>
        <c:noMultiLvlLbl val="0"/>
      </c:catAx>
      <c:valAx>
        <c:axId val="40050688"/>
        <c:scaling>
          <c:orientation val="minMax"/>
          <c:max val="3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1.7412064927446874E-2"/>
              <c:y val="0.4189352056331449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742976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Cumulative Installed Wind Power Capacity in Leading Countries, 1980-2014</a:t>
            </a:r>
          </a:p>
        </c:rich>
      </c:tx>
      <c:layout>
        <c:manualLayout>
          <c:xMode val="edge"/>
          <c:yMode val="edge"/>
          <c:x val="0.15443175638934217"/>
          <c:y val="4.25531914893617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55628058727596"/>
          <c:y val="0.16118633139909741"/>
          <c:w val="0.80913539967373571"/>
          <c:h val="0.71308833010960671"/>
        </c:manualLayout>
      </c:layout>
      <c:scatterChart>
        <c:scatterStyle val="smoothMarker"/>
        <c:varyColors val="0"/>
        <c:ser>
          <c:idx val="0"/>
          <c:order val="0"/>
          <c:tx>
            <c:v>Germany</c:v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'Wind by Country'!$A$6:$A$40</c:f>
              <c:numCache>
                <c:formatCode>0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xVal>
          <c:yVal>
            <c:numRef>
              <c:f>'Wind by Country'!$D$6:$D$40</c:f>
              <c:numCache>
                <c:formatCode>#,##0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15</c:v>
                </c:pt>
                <c:pt idx="9">
                  <c:v>27</c:v>
                </c:pt>
                <c:pt idx="10">
                  <c:v>62</c:v>
                </c:pt>
                <c:pt idx="11">
                  <c:v>112</c:v>
                </c:pt>
                <c:pt idx="12">
                  <c:v>180</c:v>
                </c:pt>
                <c:pt idx="13">
                  <c:v>335</c:v>
                </c:pt>
                <c:pt idx="14">
                  <c:v>643</c:v>
                </c:pt>
                <c:pt idx="15">
                  <c:v>1130</c:v>
                </c:pt>
                <c:pt idx="16">
                  <c:v>1548</c:v>
                </c:pt>
                <c:pt idx="17">
                  <c:v>2080</c:v>
                </c:pt>
                <c:pt idx="18">
                  <c:v>2875</c:v>
                </c:pt>
                <c:pt idx="19">
                  <c:v>4442</c:v>
                </c:pt>
                <c:pt idx="20">
                  <c:v>6113</c:v>
                </c:pt>
                <c:pt idx="21">
                  <c:v>8754</c:v>
                </c:pt>
                <c:pt idx="22">
                  <c:v>11994</c:v>
                </c:pt>
                <c:pt idx="23">
                  <c:v>14609</c:v>
                </c:pt>
                <c:pt idx="24">
                  <c:v>16629</c:v>
                </c:pt>
                <c:pt idx="25">
                  <c:v>18415</c:v>
                </c:pt>
                <c:pt idx="26">
                  <c:v>20622</c:v>
                </c:pt>
                <c:pt idx="27">
                  <c:v>22247</c:v>
                </c:pt>
                <c:pt idx="28">
                  <c:v>23903</c:v>
                </c:pt>
                <c:pt idx="29">
                  <c:v>25777</c:v>
                </c:pt>
                <c:pt idx="30">
                  <c:v>27214</c:v>
                </c:pt>
                <c:pt idx="31">
                  <c:v>29060</c:v>
                </c:pt>
                <c:pt idx="32">
                  <c:v>31308</c:v>
                </c:pt>
                <c:pt idx="33">
                  <c:v>34250</c:v>
                </c:pt>
                <c:pt idx="34">
                  <c:v>39165</c:v>
                </c:pt>
              </c:numCache>
            </c:numRef>
          </c:yVal>
          <c:smooth val="0"/>
        </c:ser>
        <c:ser>
          <c:idx val="1"/>
          <c:order val="1"/>
          <c:tx>
            <c:v>US</c:v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'Wind by Country'!$A$6:$A$40</c:f>
              <c:numCache>
                <c:formatCode>0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xVal>
          <c:yVal>
            <c:numRef>
              <c:f>'Wind by Country'!$C$6:$C$40</c:f>
              <c:numCache>
                <c:formatCode>#,##0</c:formatCode>
                <c:ptCount val="35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2472.4779999999996</c:v>
                </c:pt>
                <c:pt idx="20">
                  <c:v>2539.3229999999999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11574.504999999999</c:v>
                </c:pt>
                <c:pt idx="27">
                  <c:v>16725</c:v>
                </c:pt>
                <c:pt idx="28">
                  <c:v>25076</c:v>
                </c:pt>
                <c:pt idx="29">
                  <c:v>35086</c:v>
                </c:pt>
                <c:pt idx="30">
                  <c:v>40298</c:v>
                </c:pt>
                <c:pt idx="31">
                  <c:v>46929</c:v>
                </c:pt>
                <c:pt idx="32">
                  <c:v>60007</c:v>
                </c:pt>
                <c:pt idx="33">
                  <c:v>61110</c:v>
                </c:pt>
                <c:pt idx="34">
                  <c:v>65879</c:v>
                </c:pt>
              </c:numCache>
            </c:numRef>
          </c:yVal>
          <c:smooth val="0"/>
        </c:ser>
        <c:ser>
          <c:idx val="2"/>
          <c:order val="2"/>
          <c:tx>
            <c:v>Spain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'Wind by Country'!$A$6:$A$40</c:f>
              <c:numCache>
                <c:formatCode>0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xVal>
          <c:yVal>
            <c:numRef>
              <c:f>'Wind by Country'!$E$6:$E$40</c:f>
              <c:numCache>
                <c:formatCode>#,##0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50</c:v>
                </c:pt>
                <c:pt idx="13">
                  <c:v>60</c:v>
                </c:pt>
                <c:pt idx="14">
                  <c:v>70</c:v>
                </c:pt>
                <c:pt idx="15">
                  <c:v>140</c:v>
                </c:pt>
                <c:pt idx="16">
                  <c:v>230</c:v>
                </c:pt>
                <c:pt idx="17">
                  <c:v>512</c:v>
                </c:pt>
                <c:pt idx="18">
                  <c:v>834</c:v>
                </c:pt>
                <c:pt idx="19">
                  <c:v>1812</c:v>
                </c:pt>
                <c:pt idx="20">
                  <c:v>2235</c:v>
                </c:pt>
                <c:pt idx="21">
                  <c:v>3337</c:v>
                </c:pt>
                <c:pt idx="22">
                  <c:v>4825</c:v>
                </c:pt>
                <c:pt idx="23">
                  <c:v>6203</c:v>
                </c:pt>
                <c:pt idx="24">
                  <c:v>8263</c:v>
                </c:pt>
                <c:pt idx="25">
                  <c:v>10027</c:v>
                </c:pt>
                <c:pt idx="26">
                  <c:v>11623</c:v>
                </c:pt>
                <c:pt idx="27">
                  <c:v>15145</c:v>
                </c:pt>
                <c:pt idx="28">
                  <c:v>16689</c:v>
                </c:pt>
                <c:pt idx="29">
                  <c:v>19160</c:v>
                </c:pt>
                <c:pt idx="30">
                  <c:v>20623</c:v>
                </c:pt>
                <c:pt idx="31">
                  <c:v>21674</c:v>
                </c:pt>
                <c:pt idx="32">
                  <c:v>22784</c:v>
                </c:pt>
                <c:pt idx="33">
                  <c:v>22959</c:v>
                </c:pt>
                <c:pt idx="34">
                  <c:v>22987</c:v>
                </c:pt>
              </c:numCache>
            </c:numRef>
          </c:yVal>
          <c:smooth val="0"/>
        </c:ser>
        <c:ser>
          <c:idx val="3"/>
          <c:order val="3"/>
          <c:tx>
            <c:v>India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'Wind by Country'!$A$6:$A$40</c:f>
              <c:numCache>
                <c:formatCode>0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xVal>
          <c:yVal>
            <c:numRef>
              <c:f>'Wind by Country'!$F$6:$F$40</c:f>
              <c:numCache>
                <c:formatCode>#,##0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39</c:v>
                </c:pt>
                <c:pt idx="12">
                  <c:v>39</c:v>
                </c:pt>
                <c:pt idx="13">
                  <c:v>79</c:v>
                </c:pt>
                <c:pt idx="14">
                  <c:v>185</c:v>
                </c:pt>
                <c:pt idx="15">
                  <c:v>576</c:v>
                </c:pt>
                <c:pt idx="16">
                  <c:v>820</c:v>
                </c:pt>
                <c:pt idx="17">
                  <c:v>940</c:v>
                </c:pt>
                <c:pt idx="18">
                  <c:v>1015</c:v>
                </c:pt>
                <c:pt idx="19">
                  <c:v>1077</c:v>
                </c:pt>
                <c:pt idx="20">
                  <c:v>1220</c:v>
                </c:pt>
                <c:pt idx="21">
                  <c:v>1456</c:v>
                </c:pt>
                <c:pt idx="22">
                  <c:v>1702</c:v>
                </c:pt>
                <c:pt idx="23">
                  <c:v>2125</c:v>
                </c:pt>
                <c:pt idx="24">
                  <c:v>3000</c:v>
                </c:pt>
                <c:pt idx="25">
                  <c:v>4430</c:v>
                </c:pt>
                <c:pt idx="26">
                  <c:v>6270</c:v>
                </c:pt>
                <c:pt idx="27">
                  <c:v>7845</c:v>
                </c:pt>
                <c:pt idx="28">
                  <c:v>9655</c:v>
                </c:pt>
                <c:pt idx="29">
                  <c:v>10926</c:v>
                </c:pt>
                <c:pt idx="30">
                  <c:v>13065</c:v>
                </c:pt>
                <c:pt idx="31">
                  <c:v>16084</c:v>
                </c:pt>
                <c:pt idx="32">
                  <c:v>18421</c:v>
                </c:pt>
                <c:pt idx="33">
                  <c:v>20150</c:v>
                </c:pt>
                <c:pt idx="34">
                  <c:v>22465</c:v>
                </c:pt>
              </c:numCache>
            </c:numRef>
          </c:yVal>
          <c:smooth val="0"/>
        </c:ser>
        <c:ser>
          <c:idx val="4"/>
          <c:order val="4"/>
          <c:tx>
            <c:v>China</c:v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xVal>
            <c:numRef>
              <c:f>'Wind by Country'!$A$21:$A$40</c:f>
              <c:numCache>
                <c:formatCode>0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xVal>
          <c:yVal>
            <c:numRef>
              <c:f>'Wind by Country'!$B$21:$B$40</c:f>
              <c:numCache>
                <c:formatCode>#,##0</c:formatCode>
                <c:ptCount val="20"/>
                <c:pt idx="0">
                  <c:v>38</c:v>
                </c:pt>
                <c:pt idx="1">
                  <c:v>79</c:v>
                </c:pt>
                <c:pt idx="2">
                  <c:v>170</c:v>
                </c:pt>
                <c:pt idx="3">
                  <c:v>224</c:v>
                </c:pt>
                <c:pt idx="4">
                  <c:v>268</c:v>
                </c:pt>
                <c:pt idx="5">
                  <c:v>346</c:v>
                </c:pt>
                <c:pt idx="6">
                  <c:v>404</c:v>
                </c:pt>
                <c:pt idx="7">
                  <c:v>470</c:v>
                </c:pt>
                <c:pt idx="8">
                  <c:v>568</c:v>
                </c:pt>
                <c:pt idx="9">
                  <c:v>765</c:v>
                </c:pt>
                <c:pt idx="10">
                  <c:v>1272</c:v>
                </c:pt>
                <c:pt idx="11">
                  <c:v>2559</c:v>
                </c:pt>
                <c:pt idx="12">
                  <c:v>5910</c:v>
                </c:pt>
                <c:pt idx="13">
                  <c:v>12020</c:v>
                </c:pt>
                <c:pt idx="14">
                  <c:v>25805</c:v>
                </c:pt>
                <c:pt idx="15">
                  <c:v>44733</c:v>
                </c:pt>
                <c:pt idx="16">
                  <c:v>62364</c:v>
                </c:pt>
                <c:pt idx="17">
                  <c:v>75324</c:v>
                </c:pt>
                <c:pt idx="18">
                  <c:v>91413</c:v>
                </c:pt>
                <c:pt idx="19">
                  <c:v>114609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'Wind by Country'!$G$3</c:f>
              <c:strCache>
                <c:ptCount val="1"/>
                <c:pt idx="0">
                  <c:v>U.K.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'Wind by Country'!$A$21:$A$40</c:f>
              <c:numCache>
                <c:formatCode>0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xVal>
          <c:yVal>
            <c:numRef>
              <c:f>'Wind by Country'!$G$21:$G$40</c:f>
              <c:numCache>
                <c:formatCode>#,##0</c:formatCode>
                <c:ptCount val="20"/>
                <c:pt idx="0">
                  <c:v>200</c:v>
                </c:pt>
                <c:pt idx="1">
                  <c:v>273</c:v>
                </c:pt>
                <c:pt idx="2">
                  <c:v>319</c:v>
                </c:pt>
                <c:pt idx="3">
                  <c:v>333</c:v>
                </c:pt>
                <c:pt idx="4">
                  <c:v>362</c:v>
                </c:pt>
                <c:pt idx="5">
                  <c:v>406</c:v>
                </c:pt>
                <c:pt idx="6">
                  <c:v>474</c:v>
                </c:pt>
                <c:pt idx="7">
                  <c:v>552</c:v>
                </c:pt>
                <c:pt idx="8">
                  <c:v>648</c:v>
                </c:pt>
                <c:pt idx="9">
                  <c:v>888</c:v>
                </c:pt>
                <c:pt idx="10">
                  <c:v>1353</c:v>
                </c:pt>
                <c:pt idx="11">
                  <c:v>1968</c:v>
                </c:pt>
                <c:pt idx="12">
                  <c:v>2428</c:v>
                </c:pt>
                <c:pt idx="13">
                  <c:v>3161</c:v>
                </c:pt>
                <c:pt idx="14">
                  <c:v>4257</c:v>
                </c:pt>
                <c:pt idx="15">
                  <c:v>5259</c:v>
                </c:pt>
                <c:pt idx="16">
                  <c:v>6593</c:v>
                </c:pt>
                <c:pt idx="17">
                  <c:v>8649</c:v>
                </c:pt>
                <c:pt idx="18">
                  <c:v>10711</c:v>
                </c:pt>
                <c:pt idx="19">
                  <c:v>12440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469120"/>
        <c:axId val="113474880"/>
      </c:scatterChart>
      <c:valAx>
        <c:axId val="113469120"/>
        <c:scaling>
          <c:orientation val="minMax"/>
          <c:max val="2020"/>
          <c:min val="198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GWEC</a:t>
                </a:r>
                <a:r>
                  <a:rPr lang="en-US" baseline="0"/>
                  <a:t>, Worldwatch, CREIA, EWEA, BWEA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22131593257205023"/>
              <c:y val="0.93681495809155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474880"/>
        <c:crosses val="autoZero"/>
        <c:crossBetween val="midCat"/>
        <c:majorUnit val="5"/>
      </c:valAx>
      <c:valAx>
        <c:axId val="11347488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7.0690592713431276E-3"/>
              <c:y val="0.4165054803352679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469120"/>
        <c:crosses val="autoZero"/>
        <c:crossBetween val="midCat"/>
        <c:majorUnit val="15000"/>
        <c:min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Cumulative Installed Wind Power Capacity in the 
United States,1980-2014</a:t>
            </a:r>
          </a:p>
        </c:rich>
      </c:tx>
      <c:layout>
        <c:manualLayout>
          <c:xMode val="edge"/>
          <c:yMode val="edge"/>
          <c:x val="0.20174007612833075"/>
          <c:y val="3.22372662798195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55628058727596"/>
          <c:y val="0.14313346228239857"/>
          <c:w val="0.79282218597063547"/>
          <c:h val="0.7311411992263056"/>
        </c:manualLayout>
      </c:layout>
      <c:scatterChart>
        <c:scatterStyle val="smoothMarker"/>
        <c:varyColors val="0"/>
        <c:ser>
          <c:idx val="0"/>
          <c:order val="0"/>
          <c:tx>
            <c:v>U.S. cumulative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'US Wind Capacity'!$A$6:$A$40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xVal>
          <c:yVal>
            <c:numRef>
              <c:f>'US Wind Capacity'!$C$6:$C$40</c:f>
              <c:numCache>
                <c:formatCode>#,##0</c:formatCode>
                <c:ptCount val="35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2472.4779999999996</c:v>
                </c:pt>
                <c:pt idx="20">
                  <c:v>2539.3229999999999</c:v>
                </c:pt>
                <c:pt idx="21">
                  <c:v>4147</c:v>
                </c:pt>
                <c:pt idx="22">
                  <c:v>4557</c:v>
                </c:pt>
                <c:pt idx="23">
                  <c:v>6222</c:v>
                </c:pt>
                <c:pt idx="24">
                  <c:v>6619</c:v>
                </c:pt>
                <c:pt idx="25">
                  <c:v>8993</c:v>
                </c:pt>
                <c:pt idx="26">
                  <c:v>11450</c:v>
                </c:pt>
                <c:pt idx="27">
                  <c:v>16702</c:v>
                </c:pt>
                <c:pt idx="28">
                  <c:v>25065</c:v>
                </c:pt>
                <c:pt idx="29">
                  <c:v>35068</c:v>
                </c:pt>
                <c:pt idx="30">
                  <c:v>40283</c:v>
                </c:pt>
                <c:pt idx="31">
                  <c:v>46930</c:v>
                </c:pt>
                <c:pt idx="32">
                  <c:v>60012</c:v>
                </c:pt>
                <c:pt idx="33">
                  <c:v>61110</c:v>
                </c:pt>
                <c:pt idx="34">
                  <c:v>65879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527040"/>
        <c:axId val="114527616"/>
      </c:scatterChart>
      <c:valAx>
        <c:axId val="114527040"/>
        <c:scaling>
          <c:orientation val="minMax"/>
          <c:max val="2020"/>
          <c:min val="1980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Worldwatch,</a:t>
                </a:r>
                <a:r>
                  <a:rPr lang="en-US" baseline="0"/>
                  <a:t> DOE, AWEA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3170201196302362"/>
              <c:y val="0.93681495809155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527616"/>
        <c:crosses val="autoZero"/>
        <c:crossBetween val="midCat"/>
      </c:valAx>
      <c:valAx>
        <c:axId val="114527616"/>
        <c:scaling>
          <c:orientation val="minMax"/>
          <c:max val="7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Megawatts</a:t>
                </a:r>
              </a:p>
            </c:rich>
          </c:tx>
          <c:layout>
            <c:manualLayout>
              <c:xMode val="edge"/>
              <c:yMode val="edge"/>
              <c:x val="9.2442171381788511E-3"/>
              <c:y val="0.437137360657902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527040"/>
        <c:crosses val="autoZero"/>
        <c:crossBetween val="midCat"/>
        <c:majorUnit val="10000"/>
        <c:min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Net Annual Installed Wind Power Capacity Additions in the United States, 1981-2014</a:t>
            </a:r>
          </a:p>
        </c:rich>
      </c:tx>
      <c:layout>
        <c:manualLayout>
          <c:xMode val="edge"/>
          <c:yMode val="edge"/>
          <c:x val="0.14192495921696574"/>
          <c:y val="3.7395228884590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18760195758565"/>
          <c:y val="0.15087040618955513"/>
          <c:w val="0.80424143556280636"/>
          <c:h val="0.72340425531914943"/>
        </c:manualLayout>
      </c:layout>
      <c:barChart>
        <c:barDir val="col"/>
        <c:grouping val="clustered"/>
        <c:varyColors val="0"/>
        <c:ser>
          <c:idx val="0"/>
          <c:order val="0"/>
          <c:tx>
            <c:v>US Annual Addition</c:v>
          </c:tx>
          <c:spPr>
            <a:solidFill>
              <a:srgbClr val="002060"/>
            </a:solidFill>
            <a:ln w="12700">
              <a:noFill/>
              <a:prstDash val="solid"/>
            </a:ln>
          </c:spPr>
          <c:invertIfNegative val="0"/>
          <c:cat>
            <c:numRef>
              <c:f>'US Wind Capacity'!$A$7:$A$40</c:f>
              <c:numCache>
                <c:formatCode>General</c:formatCode>
                <c:ptCount val="3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</c:numCache>
            </c:numRef>
          </c:cat>
          <c:val>
            <c:numRef>
              <c:f>'US Wind Capacity'!$D$7:$D$40</c:f>
              <c:numCache>
                <c:formatCode>#,##0</c:formatCode>
                <c:ptCount val="34"/>
                <c:pt idx="0">
                  <c:v>10</c:v>
                </c:pt>
                <c:pt idx="1">
                  <c:v>66</c:v>
                </c:pt>
                <c:pt idx="2">
                  <c:v>170</c:v>
                </c:pt>
                <c:pt idx="3">
                  <c:v>399</c:v>
                </c:pt>
                <c:pt idx="4">
                  <c:v>292</c:v>
                </c:pt>
                <c:pt idx="5">
                  <c:v>320</c:v>
                </c:pt>
                <c:pt idx="6">
                  <c:v>68</c:v>
                </c:pt>
                <c:pt idx="7">
                  <c:v>-102</c:v>
                </c:pt>
                <c:pt idx="8">
                  <c:v>101</c:v>
                </c:pt>
                <c:pt idx="9">
                  <c:v>152</c:v>
                </c:pt>
                <c:pt idx="10">
                  <c:v>225</c:v>
                </c:pt>
                <c:pt idx="11">
                  <c:v>-29</c:v>
                </c:pt>
                <c:pt idx="12">
                  <c:v>-45</c:v>
                </c:pt>
                <c:pt idx="13">
                  <c:v>28</c:v>
                </c:pt>
                <c:pt idx="14">
                  <c:v>-51</c:v>
                </c:pt>
                <c:pt idx="15">
                  <c:v>2</c:v>
                </c:pt>
                <c:pt idx="16">
                  <c:v>-3</c:v>
                </c:pt>
                <c:pt idx="17">
                  <c:v>226</c:v>
                </c:pt>
                <c:pt idx="18">
                  <c:v>635.47799999999961</c:v>
                </c:pt>
                <c:pt idx="19">
                  <c:v>66.845000000000255</c:v>
                </c:pt>
                <c:pt idx="20">
                  <c:v>1607.6770000000001</c:v>
                </c:pt>
                <c:pt idx="21">
                  <c:v>410</c:v>
                </c:pt>
                <c:pt idx="22">
                  <c:v>1665</c:v>
                </c:pt>
                <c:pt idx="23">
                  <c:v>397</c:v>
                </c:pt>
                <c:pt idx="24">
                  <c:v>2374</c:v>
                </c:pt>
                <c:pt idx="25">
                  <c:v>2457</c:v>
                </c:pt>
                <c:pt idx="26">
                  <c:v>5252</c:v>
                </c:pt>
                <c:pt idx="27">
                  <c:v>8363</c:v>
                </c:pt>
                <c:pt idx="28">
                  <c:v>10003</c:v>
                </c:pt>
                <c:pt idx="29">
                  <c:v>5215</c:v>
                </c:pt>
                <c:pt idx="30">
                  <c:v>6647</c:v>
                </c:pt>
                <c:pt idx="31">
                  <c:v>13082</c:v>
                </c:pt>
                <c:pt idx="32">
                  <c:v>1098</c:v>
                </c:pt>
                <c:pt idx="33">
                  <c:v>4769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518400"/>
        <c:axId val="114529344"/>
      </c:barChart>
      <c:catAx>
        <c:axId val="108518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Worldwatch, DOE, AWEA</a:t>
                </a:r>
              </a:p>
            </c:rich>
          </c:tx>
          <c:layout>
            <c:manualLayout>
              <c:xMode val="edge"/>
              <c:yMode val="edge"/>
              <c:x val="0.3034257748776514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52934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1452934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1.3050538537761901E-2"/>
              <c:y val="0.413926408535296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5184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Cumulative Installed Wind Power Capacity in Leading Countries and Texas, 2014</a:t>
            </a:r>
          </a:p>
        </c:rich>
      </c:tx>
      <c:layout>
        <c:manualLayout>
          <c:xMode val="edge"/>
          <c:yMode val="edge"/>
          <c:x val="0.18009822181688953"/>
          <c:y val="2.83775263101783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112799467632138"/>
          <c:y val="0.14654092240985628"/>
          <c:w val="0.78816509778900412"/>
          <c:h val="0.6669749058624493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dPt>
            <c:idx val="5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10"/>
            <c:invertIfNegative val="0"/>
            <c:bubble3D val="0"/>
          </c:dPt>
          <c:cat>
            <c:strLit>
              <c:ptCount val="11"/>
              <c:pt idx="0">
                <c:v>China</c:v>
              </c:pt>
              <c:pt idx="1">
                <c:v>United States</c:v>
              </c:pt>
              <c:pt idx="2">
                <c:v>Germany</c:v>
              </c:pt>
              <c:pt idx="3">
                <c:v>Spain</c:v>
              </c:pt>
              <c:pt idx="4">
                <c:v>India</c:v>
              </c:pt>
              <c:pt idx="5">
                <c:v>Texas</c:v>
              </c:pt>
              <c:pt idx="6">
                <c:v>United Kingdom</c:v>
              </c:pt>
              <c:pt idx="7">
                <c:v>Canada</c:v>
              </c:pt>
              <c:pt idx="8">
                <c:v>France </c:v>
              </c:pt>
              <c:pt idx="9">
                <c:v>Italy</c:v>
              </c:pt>
              <c:pt idx="10">
                <c:v>Brazil</c:v>
              </c:pt>
            </c:strLit>
          </c:cat>
          <c:val>
            <c:numRef>
              <c:f>('Top Countries and States'!$B$6:$B$7,'Top Countries and States'!$B$11:$B$13,'Top Countries and States'!$B$8,'Top Countries and States'!$B$14:$B$18)</c:f>
              <c:numCache>
                <c:formatCode>#,##0</c:formatCode>
                <c:ptCount val="11"/>
                <c:pt idx="0">
                  <c:v>114609</c:v>
                </c:pt>
                <c:pt idx="1">
                  <c:v>65879</c:v>
                </c:pt>
                <c:pt idx="2">
                  <c:v>39165</c:v>
                </c:pt>
                <c:pt idx="3">
                  <c:v>22987</c:v>
                </c:pt>
                <c:pt idx="4">
                  <c:v>22465</c:v>
                </c:pt>
                <c:pt idx="5">
                  <c:v>14098</c:v>
                </c:pt>
                <c:pt idx="6">
                  <c:v>12440</c:v>
                </c:pt>
                <c:pt idx="7">
                  <c:v>9694</c:v>
                </c:pt>
                <c:pt idx="8">
                  <c:v>9285</c:v>
                </c:pt>
                <c:pt idx="9">
                  <c:v>8663</c:v>
                </c:pt>
                <c:pt idx="10">
                  <c:v>5939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93632"/>
        <c:axId val="114525312"/>
      </c:barChart>
      <c:catAx>
        <c:axId val="11629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525312"/>
        <c:crosses val="autoZero"/>
        <c:auto val="1"/>
        <c:lblAlgn val="ctr"/>
        <c:lblOffset val="100"/>
        <c:noMultiLvlLbl val="0"/>
      </c:catAx>
      <c:valAx>
        <c:axId val="1145253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Megawatts</a:t>
                </a:r>
              </a:p>
            </c:rich>
          </c:tx>
          <c:layout>
            <c:manualLayout>
              <c:xMode val="edge"/>
              <c:yMode val="edge"/>
              <c:x val="1.7412064927446874E-2"/>
              <c:y val="0.4189352056331449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16293632"/>
        <c:crosses val="autoZero"/>
        <c:crossBetween val="between"/>
        <c:majorUnit val="10000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Cumulative Installed Wind Power Capacity in Denmark,1980-2014</a:t>
            </a:r>
          </a:p>
        </c:rich>
      </c:tx>
      <c:layout>
        <c:manualLayout>
          <c:xMode val="edge"/>
          <c:yMode val="edge"/>
          <c:x val="0.20174007612833078"/>
          <c:y val="3.22372662798195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55628058727601"/>
          <c:y val="0.14313346228239862"/>
          <c:w val="0.79282218597063536"/>
          <c:h val="0.7311411992263056"/>
        </c:manualLayout>
      </c:layout>
      <c:scatterChart>
        <c:scatterStyle val="smoothMarker"/>
        <c:varyColors val="0"/>
        <c:ser>
          <c:idx val="0"/>
          <c:order val="0"/>
          <c:tx>
            <c:v>Denmark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'Denmark Wind Capacity'!$A$6:$A$40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xVal>
          <c:yVal>
            <c:numRef>
              <c:f>'Denmark Wind Capacity'!$B$6:$B$40</c:f>
              <c:numCache>
                <c:formatCode>#,##0</c:formatCode>
                <c:ptCount val="35"/>
                <c:pt idx="0">
                  <c:v>5</c:v>
                </c:pt>
                <c:pt idx="1">
                  <c:v>7</c:v>
                </c:pt>
                <c:pt idx="2">
                  <c:v>12</c:v>
                </c:pt>
                <c:pt idx="3">
                  <c:v>20</c:v>
                </c:pt>
                <c:pt idx="4">
                  <c:v>27</c:v>
                </c:pt>
                <c:pt idx="5">
                  <c:v>50</c:v>
                </c:pt>
                <c:pt idx="6">
                  <c:v>82</c:v>
                </c:pt>
                <c:pt idx="7">
                  <c:v>115</c:v>
                </c:pt>
                <c:pt idx="8">
                  <c:v>197</c:v>
                </c:pt>
                <c:pt idx="9">
                  <c:v>262</c:v>
                </c:pt>
                <c:pt idx="10">
                  <c:v>343</c:v>
                </c:pt>
                <c:pt idx="11">
                  <c:v>413</c:v>
                </c:pt>
                <c:pt idx="12">
                  <c:v>458</c:v>
                </c:pt>
                <c:pt idx="13">
                  <c:v>487</c:v>
                </c:pt>
                <c:pt idx="14">
                  <c:v>539</c:v>
                </c:pt>
                <c:pt idx="15">
                  <c:v>637</c:v>
                </c:pt>
                <c:pt idx="16">
                  <c:v>835</c:v>
                </c:pt>
                <c:pt idx="17">
                  <c:v>1120</c:v>
                </c:pt>
                <c:pt idx="18">
                  <c:v>1443</c:v>
                </c:pt>
                <c:pt idx="19">
                  <c:v>1771</c:v>
                </c:pt>
                <c:pt idx="20">
                  <c:v>2417</c:v>
                </c:pt>
                <c:pt idx="21">
                  <c:v>2489</c:v>
                </c:pt>
                <c:pt idx="22">
                  <c:v>2889</c:v>
                </c:pt>
                <c:pt idx="23">
                  <c:v>3115</c:v>
                </c:pt>
                <c:pt idx="24">
                  <c:v>3123</c:v>
                </c:pt>
                <c:pt idx="25">
                  <c:v>3127</c:v>
                </c:pt>
                <c:pt idx="26">
                  <c:v>3136</c:v>
                </c:pt>
                <c:pt idx="27">
                  <c:v>3136</c:v>
                </c:pt>
                <c:pt idx="28">
                  <c:v>3158</c:v>
                </c:pt>
                <c:pt idx="29">
                  <c:v>3468</c:v>
                </c:pt>
                <c:pt idx="30">
                  <c:v>3801</c:v>
                </c:pt>
                <c:pt idx="31">
                  <c:v>3956</c:v>
                </c:pt>
                <c:pt idx="32">
                  <c:v>4162</c:v>
                </c:pt>
                <c:pt idx="33">
                  <c:v>4807</c:v>
                </c:pt>
                <c:pt idx="34">
                  <c:v>4883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530496"/>
        <c:axId val="114531072"/>
      </c:scatterChart>
      <c:valAx>
        <c:axId val="114530496"/>
        <c:scaling>
          <c:orientation val="minMax"/>
          <c:max val="2020"/>
          <c:min val="1980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Worldwatch,</a:t>
                </a:r>
                <a:r>
                  <a:rPr lang="en-US" baseline="0"/>
                  <a:t> GWEC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3170201196302368"/>
              <c:y val="0.93681495809155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531072"/>
        <c:crosses val="autoZero"/>
        <c:crossBetween val="midCat"/>
      </c:valAx>
      <c:valAx>
        <c:axId val="114531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Megawatts</a:t>
                </a:r>
              </a:p>
            </c:rich>
          </c:tx>
          <c:layout>
            <c:manualLayout>
              <c:xMode val="edge"/>
              <c:yMode val="edge"/>
              <c:x val="9.2442171381788511E-3"/>
              <c:y val="0.437137360657902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53049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Cumulative Installed Offshore Wind Power Capacity, 1991-2014</a:t>
            </a:r>
          </a:p>
        </c:rich>
      </c:tx>
      <c:layout>
        <c:manualLayout>
          <c:xMode val="edge"/>
          <c:yMode val="edge"/>
          <c:x val="0.18868950516585101"/>
          <c:y val="5.0290135396518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76835236541612"/>
          <c:y val="0.16634429400386846"/>
          <c:w val="0.80097879282218643"/>
          <c:h val="0.70793036750483562"/>
        </c:manualLayout>
      </c:layout>
      <c:scatterChart>
        <c:scatterStyle val="smoothMarker"/>
        <c:varyColors val="0"/>
        <c:ser>
          <c:idx val="0"/>
          <c:order val="0"/>
          <c:tx>
            <c:v>world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Offshore!$A$6:$A$29</c:f>
              <c:numCache>
                <c:formatCode>General</c:formatCode>
                <c:ptCount val="2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</c:numCache>
            </c:numRef>
          </c:xVal>
          <c:yVal>
            <c:numRef>
              <c:f>Offshore!$B$6:$B$29</c:f>
              <c:numCache>
                <c:formatCode>#,##0</c:formatCode>
                <c:ptCount val="2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29</c:v>
                </c:pt>
                <c:pt idx="6">
                  <c:v>29</c:v>
                </c:pt>
                <c:pt idx="7">
                  <c:v>32</c:v>
                </c:pt>
                <c:pt idx="8">
                  <c:v>32</c:v>
                </c:pt>
                <c:pt idx="9">
                  <c:v>36</c:v>
                </c:pt>
                <c:pt idx="10">
                  <c:v>86</c:v>
                </c:pt>
                <c:pt idx="11">
                  <c:v>256</c:v>
                </c:pt>
                <c:pt idx="12">
                  <c:v>532</c:v>
                </c:pt>
                <c:pt idx="13">
                  <c:v>633.31999999999994</c:v>
                </c:pt>
                <c:pt idx="14">
                  <c:v>723.31999999999994</c:v>
                </c:pt>
                <c:pt idx="15">
                  <c:v>816.31999999999994</c:v>
                </c:pt>
                <c:pt idx="16">
                  <c:v>1134.32</c:v>
                </c:pt>
                <c:pt idx="17">
                  <c:v>1507.32</c:v>
                </c:pt>
                <c:pt idx="18">
                  <c:v>2084.3199999999997</c:v>
                </c:pt>
                <c:pt idx="19">
                  <c:v>3083.3199999999997</c:v>
                </c:pt>
                <c:pt idx="20">
                  <c:v>4119.92</c:v>
                </c:pt>
                <c:pt idx="21">
                  <c:v>5415.02</c:v>
                </c:pt>
                <c:pt idx="22">
                  <c:v>7061.920000000001</c:v>
                </c:pt>
                <c:pt idx="23">
                  <c:v>8775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560960"/>
        <c:axId val="112561536"/>
      </c:scatterChart>
      <c:valAx>
        <c:axId val="112560960"/>
        <c:scaling>
          <c:orientation val="minMax"/>
          <c:min val="199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EWEA, GWEC, 4C Offshore, WPM, Navigant</a:t>
                </a:r>
              </a:p>
            </c:rich>
          </c:tx>
          <c:layout>
            <c:manualLayout>
              <c:xMode val="edge"/>
              <c:yMode val="edge"/>
              <c:x val="0.24089178901576944"/>
              <c:y val="0.939393939393939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561536"/>
        <c:crosses val="autoZero"/>
        <c:crossBetween val="midCat"/>
      </c:valAx>
      <c:valAx>
        <c:axId val="112561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1.3050570962479609E-2"/>
              <c:y val="0.4294003868471955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56096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Annual Installed Offshore Wind Power Capacity, 1991-2014</a:t>
            </a:r>
          </a:p>
        </c:rich>
      </c:tx>
      <c:layout>
        <c:manualLayout>
          <c:xMode val="edge"/>
          <c:yMode val="edge"/>
          <c:x val="0.16693855356171836"/>
          <c:y val="2.70793036750483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76835236541612"/>
          <c:y val="0.14313346228239857"/>
          <c:w val="0.80097879282218643"/>
          <c:h val="0.7311411992263056"/>
        </c:manualLayout>
      </c:layout>
      <c:barChart>
        <c:barDir val="col"/>
        <c:grouping val="clustered"/>
        <c:varyColors val="0"/>
        <c:ser>
          <c:idx val="0"/>
          <c:order val="0"/>
          <c:tx>
            <c:v>Annual</c:v>
          </c:tx>
          <c:spPr>
            <a:solidFill>
              <a:schemeClr val="tx2"/>
            </a:solidFill>
            <a:ln w="12700">
              <a:noFill/>
              <a:prstDash val="solid"/>
            </a:ln>
          </c:spPr>
          <c:invertIfNegative val="0"/>
          <c:cat>
            <c:numRef>
              <c:f>Offshore!$A$6:$A$29</c:f>
              <c:numCache>
                <c:formatCode>General</c:formatCode>
                <c:ptCount val="2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</c:numCache>
            </c:numRef>
          </c:cat>
          <c:val>
            <c:numRef>
              <c:f>Offshore!$C$6:$C$29</c:f>
              <c:numCache>
                <c:formatCode>#,##0</c:formatCode>
                <c:ptCount val="24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5</c:v>
                </c:pt>
                <c:pt idx="5">
                  <c:v>17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4</c:v>
                </c:pt>
                <c:pt idx="10">
                  <c:v>51</c:v>
                </c:pt>
                <c:pt idx="11">
                  <c:v>170</c:v>
                </c:pt>
                <c:pt idx="12">
                  <c:v>276</c:v>
                </c:pt>
                <c:pt idx="13">
                  <c:v>101.32</c:v>
                </c:pt>
                <c:pt idx="14">
                  <c:v>90</c:v>
                </c:pt>
                <c:pt idx="15">
                  <c:v>93</c:v>
                </c:pt>
                <c:pt idx="16">
                  <c:v>318</c:v>
                </c:pt>
                <c:pt idx="17">
                  <c:v>373</c:v>
                </c:pt>
                <c:pt idx="18">
                  <c:v>577</c:v>
                </c:pt>
                <c:pt idx="19">
                  <c:v>999</c:v>
                </c:pt>
                <c:pt idx="20">
                  <c:v>1036.5999999999999</c:v>
                </c:pt>
                <c:pt idx="21">
                  <c:v>1295.0999999999999</c:v>
                </c:pt>
                <c:pt idx="22">
                  <c:v>1646.92</c:v>
                </c:pt>
                <c:pt idx="23">
                  <c:v>1713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746304"/>
        <c:axId val="112563264"/>
      </c:barChart>
      <c:catAx>
        <c:axId val="115746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EWEA,</a:t>
                </a:r>
                <a:r>
                  <a:rPr lang="en-US" baseline="0"/>
                  <a:t> </a:t>
                </a:r>
                <a:r>
                  <a:rPr lang="en-US"/>
                  <a:t>GWEC, 4C Offshore, WPM, Navigant</a:t>
                </a:r>
              </a:p>
            </c:rich>
          </c:tx>
          <c:layout>
            <c:manualLayout>
              <c:xMode val="edge"/>
              <c:yMode val="edge"/>
              <c:x val="0.2039151712887439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563264"/>
        <c:crosses val="autoZero"/>
        <c:auto val="1"/>
        <c:lblAlgn val="ctr"/>
        <c:lblOffset val="100"/>
        <c:tickLblSkip val="3"/>
        <c:noMultiLvlLbl val="0"/>
      </c:catAx>
      <c:valAx>
        <c:axId val="112563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2.3926046764545947E-2"/>
              <c:y val="0.439716312056737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7463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7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9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1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3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7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9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2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0.31437</cdr:x>
      <cdr:y>0.50601</cdr:y>
    </cdr:from>
    <cdr:to>
      <cdr:x>0.63638</cdr:x>
      <cdr:y>0.54371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35539" y="2491819"/>
          <a:ext cx="1880160" cy="185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Production Tax Credit Lapses</a:t>
          </a:r>
        </a:p>
      </cdr:txBody>
    </cdr:sp>
  </cdr:relSizeAnchor>
  <cdr:relSizeAnchor xmlns:cdr="http://schemas.openxmlformats.org/drawingml/2006/chartDrawing">
    <cdr:from>
      <cdr:x>0.50353</cdr:x>
      <cdr:y>0.55319</cdr:y>
    </cdr:from>
    <cdr:to>
      <cdr:x>0.60196</cdr:x>
      <cdr:y>0.86074</cdr:y>
    </cdr:to>
    <cdr:sp macro="" textlink="">
      <cdr:nvSpPr>
        <cdr:cNvPr id="409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940049" y="2724150"/>
          <a:ext cx="574675" cy="151447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0.50353</cdr:x>
      <cdr:y>0.55319</cdr:y>
    </cdr:from>
    <cdr:to>
      <cdr:x>0.6509</cdr:x>
      <cdr:y>0.84526</cdr:y>
    </cdr:to>
    <cdr:sp macro="" textlink="">
      <cdr:nvSpPr>
        <cdr:cNvPr id="409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940049" y="2724150"/>
          <a:ext cx="860425" cy="143827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0.50353</cdr:x>
      <cdr:y>0.55061</cdr:y>
    </cdr:from>
    <cdr:to>
      <cdr:x>0.69984</cdr:x>
      <cdr:y>0.8414</cdr:y>
    </cdr:to>
    <cdr:sp macro="" textlink="">
      <cdr:nvSpPr>
        <cdr:cNvPr id="4100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940050" y="2711451"/>
          <a:ext cx="1146168" cy="143194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0.95487</cdr:x>
      <cdr:y>0.13411</cdr:y>
    </cdr:from>
    <cdr:to>
      <cdr:x>0.98887</cdr:x>
      <cdr:y>0.85286</cdr:y>
    </cdr:to>
    <cdr:sp macro="" textlink="">
      <cdr:nvSpPr>
        <cdr:cNvPr id="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5300" y="660400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0.50027</cdr:x>
      <cdr:y>0.54932</cdr:y>
    </cdr:from>
    <cdr:to>
      <cdr:x>0.90865</cdr:x>
      <cdr:y>0.80851</cdr:y>
    </cdr:to>
    <cdr:sp macro="" textlink="">
      <cdr:nvSpPr>
        <cdr:cNvPr id="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920999" y="2705100"/>
          <a:ext cx="2384425" cy="12763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0.95222</cdr:x>
      <cdr:y>0.0645</cdr:y>
    </cdr:from>
    <cdr:to>
      <cdr:x>0.98624</cdr:x>
      <cdr:y>0.78352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6250" y="317500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0.54684</cdr:x>
      <cdr:y>0.15673</cdr:y>
    </cdr:from>
    <cdr:to>
      <cdr:x>0.93861</cdr:x>
      <cdr:y>0.20511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190875" y="771516"/>
          <a:ext cx="2285973" cy="2381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i="1">
              <a:latin typeface="Arial" pitchFamily="34" charset="0"/>
              <a:cs typeface="Arial" pitchFamily="34" charset="0"/>
            </a:rPr>
            <a:t>Source: EPI from GWEC, AWEA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0.94671</cdr:x>
      <cdr:y>0.13991</cdr:y>
    </cdr:from>
    <cdr:to>
      <cdr:x>0.98071</cdr:x>
      <cdr:y>0.85866</cdr:y>
    </cdr:to>
    <cdr:sp macro="" textlink="">
      <cdr:nvSpPr>
        <cdr:cNvPr id="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27675" y="688975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0.94834</cdr:x>
      <cdr:y>0.13604</cdr:y>
    </cdr:from>
    <cdr:to>
      <cdr:x>0.98234</cdr:x>
      <cdr:y>0.85479</cdr:y>
    </cdr:to>
    <cdr:sp macro="" textlink="">
      <cdr:nvSpPr>
        <cdr:cNvPr id="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7200" y="669925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0.94834</cdr:x>
      <cdr:y>0.13604</cdr:y>
    </cdr:from>
    <cdr:to>
      <cdr:x>0.98234</cdr:x>
      <cdr:y>0.85479</cdr:y>
    </cdr:to>
    <cdr:sp macro="" textlink="">
      <cdr:nvSpPr>
        <cdr:cNvPr id="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7200" y="669925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0.94508</cdr:x>
      <cdr:y>0.13217</cdr:y>
    </cdr:from>
    <cdr:to>
      <cdr:x>0.97908</cdr:x>
      <cdr:y>0.85092</cdr:y>
    </cdr:to>
    <cdr:sp macro="" textlink="">
      <cdr:nvSpPr>
        <cdr:cNvPr id="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18164" y="650863"/>
          <a:ext cx="198520" cy="35394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0.94997</cdr:x>
      <cdr:y>0.1109</cdr:y>
    </cdr:from>
    <cdr:to>
      <cdr:x>0.98397</cdr:x>
      <cdr:y>0.82965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46709" y="546119"/>
          <a:ext cx="198520" cy="35394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0.43883</cdr:x>
      <cdr:y>0.81109</cdr:y>
    </cdr:from>
    <cdr:to>
      <cdr:x>0.93475</cdr:x>
      <cdr:y>0.85687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562225" y="3994148"/>
          <a:ext cx="2895599" cy="22542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>
              <a:lumMod val="50000"/>
            </a:schemeClr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i="1">
              <a:latin typeface="Arial" pitchFamily="34" charset="0"/>
              <a:cs typeface="Arial" pitchFamily="34" charset="0"/>
            </a:rPr>
            <a:t>Source: EPI</a:t>
          </a:r>
          <a:r>
            <a:rPr lang="en-US" sz="1000" i="1" baseline="0">
              <a:latin typeface="Arial" pitchFamily="34" charset="0"/>
              <a:cs typeface="Arial" pitchFamily="34" charset="0"/>
            </a:rPr>
            <a:t> from GWEC, Windpower Monthly</a:t>
          </a:r>
          <a:endParaRPr lang="en-US" sz="100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0.96738</cdr:x>
      <cdr:y>0.10047</cdr:y>
    </cdr:from>
    <cdr:to>
      <cdr:x>0.99663</cdr:x>
      <cdr:y>0.83697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8370" y="494774"/>
          <a:ext cx="170786" cy="36268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0.964</cdr:x>
      <cdr:y>0.12775</cdr:y>
    </cdr:from>
    <cdr:to>
      <cdr:x>0.9935</cdr:x>
      <cdr:y>0.86475</cdr:y>
    </cdr:to>
    <cdr:sp macro="" textlink="">
      <cdr:nvSpPr>
        <cdr:cNvPr id="61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8627" y="629095"/>
          <a:ext cx="172246" cy="36293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0.80536</cdr:x>
      <cdr:y>0.40212</cdr:y>
    </cdr:from>
    <cdr:to>
      <cdr:x>0.948</cdr:x>
      <cdr:y>0.43916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93269" y="1974277"/>
          <a:ext cx="831244" cy="1818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China</a:t>
          </a:r>
        </a:p>
      </cdr:txBody>
    </cdr:sp>
  </cdr:relSizeAnchor>
  <cdr:relSizeAnchor xmlns:cdr="http://schemas.openxmlformats.org/drawingml/2006/chartDrawing">
    <cdr:from>
      <cdr:x>0.65379</cdr:x>
      <cdr:y>0.21341</cdr:y>
    </cdr:from>
    <cdr:to>
      <cdr:x>0.83656</cdr:x>
      <cdr:y>0.26279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810000" y="1047790"/>
          <a:ext cx="1065082" cy="2424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United States</a:t>
          </a:r>
        </a:p>
      </cdr:txBody>
    </cdr:sp>
  </cdr:relSizeAnchor>
  <cdr:relSizeAnchor xmlns:cdr="http://schemas.openxmlformats.org/drawingml/2006/chartDrawing">
    <cdr:from>
      <cdr:x>0.75944</cdr:x>
      <cdr:y>0.67919</cdr:y>
    </cdr:from>
    <cdr:to>
      <cdr:x>0.85602</cdr:x>
      <cdr:y>0.72328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425680" y="3334621"/>
          <a:ext cx="562827" cy="216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Spain</a:t>
          </a:r>
        </a:p>
      </cdr:txBody>
    </cdr:sp>
  </cdr:relSizeAnchor>
  <cdr:relSizeAnchor xmlns:cdr="http://schemas.openxmlformats.org/drawingml/2006/chartDrawing">
    <cdr:from>
      <cdr:x>0.79154</cdr:x>
      <cdr:y>0.75185</cdr:y>
    </cdr:from>
    <cdr:to>
      <cdr:x>0.89258</cdr:x>
      <cdr:y>0.79947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612761" y="3691362"/>
          <a:ext cx="588817" cy="233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India</a:t>
          </a:r>
        </a:p>
      </cdr:txBody>
    </cdr:sp>
  </cdr:relSizeAnchor>
  <cdr:relSizeAnchor xmlns:cdr="http://schemas.openxmlformats.org/drawingml/2006/chartDrawing">
    <cdr:from>
      <cdr:x>0.70491</cdr:x>
      <cdr:y>0.62857</cdr:y>
    </cdr:from>
    <cdr:to>
      <cdr:x>0.85498</cdr:x>
      <cdr:y>0.6709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107899" y="3086094"/>
          <a:ext cx="874543" cy="2078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Germany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0.964</cdr:x>
      <cdr:y>0.1335</cdr:y>
    </cdr:from>
    <cdr:to>
      <cdr:x>0.99325</cdr:x>
      <cdr:y>0.8705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8627" y="657411"/>
          <a:ext cx="170786" cy="36293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0.62806</cdr:x>
      <cdr:y>0.21277</cdr:y>
    </cdr:from>
    <cdr:to>
      <cdr:x>0.80424</cdr:x>
      <cdr:y>0.27466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67126" y="1047750"/>
          <a:ext cx="10287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United States</a:t>
          </a:r>
        </a:p>
      </cdr:txBody>
    </cdr:sp>
  </cdr:relSizeAnchor>
  <cdr:relSizeAnchor xmlns:cdr="http://schemas.openxmlformats.org/drawingml/2006/chartDrawing">
    <cdr:from>
      <cdr:x>0.81077</cdr:x>
      <cdr:y>0.38104</cdr:y>
    </cdr:from>
    <cdr:to>
      <cdr:x>0.92333</cdr:x>
      <cdr:y>0.43327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733925" y="1876425"/>
          <a:ext cx="65722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China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0.964</cdr:x>
      <cdr:y>0.1335</cdr:y>
    </cdr:from>
    <cdr:to>
      <cdr:x>0.99325</cdr:x>
      <cdr:y>0.8705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8627" y="657411"/>
          <a:ext cx="170786" cy="36293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0.964</cdr:x>
      <cdr:y>0.1335</cdr:y>
    </cdr:from>
    <cdr:to>
      <cdr:x>0.99325</cdr:x>
      <cdr:y>0.8705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8627" y="657411"/>
          <a:ext cx="170786" cy="36293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0.964</cdr:x>
      <cdr:y>0.1335</cdr:y>
    </cdr:from>
    <cdr:to>
      <cdr:x>0.99325</cdr:x>
      <cdr:y>0.8705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8627" y="657411"/>
          <a:ext cx="170786" cy="36293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0.964</cdr:x>
      <cdr:y>0.1335</cdr:y>
    </cdr:from>
    <cdr:to>
      <cdr:x>0.99325</cdr:x>
      <cdr:y>0.8705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8627" y="657411"/>
          <a:ext cx="170786" cy="36293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0.964</cdr:x>
      <cdr:y>0.1335</cdr:y>
    </cdr:from>
    <cdr:to>
      <cdr:x>0.99325</cdr:x>
      <cdr:y>0.8705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8627" y="657411"/>
          <a:ext cx="170786" cy="36293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0.964</cdr:x>
      <cdr:y>0.1335</cdr:y>
    </cdr:from>
    <cdr:to>
      <cdr:x>0.99325</cdr:x>
      <cdr:y>0.8705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8627" y="657411"/>
          <a:ext cx="170786" cy="36293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0.964</cdr:x>
      <cdr:y>0.1335</cdr:y>
    </cdr:from>
    <cdr:to>
      <cdr:x>0.99325</cdr:x>
      <cdr:y>0.8705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8627" y="657411"/>
          <a:ext cx="170786" cy="36293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0.964</cdr:x>
      <cdr:y>0.1335</cdr:y>
    </cdr:from>
    <cdr:to>
      <cdr:x>0.99325</cdr:x>
      <cdr:y>0.8705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8627" y="657411"/>
          <a:ext cx="170786" cy="36293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0.95042</cdr:x>
      <cdr:y>0.15759</cdr:y>
    </cdr:from>
    <cdr:to>
      <cdr:x>0.98444</cdr:x>
      <cdr:y>0.87759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46725" y="774700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0.61823</cdr:x>
      <cdr:y>0.72049</cdr:y>
    </cdr:from>
    <cdr:to>
      <cdr:x>0.93375</cdr:x>
      <cdr:y>0.86491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99143" y="3535668"/>
          <a:ext cx="1836856" cy="70867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ysClr val="windowText" lastClr="000000">
              <a:lumMod val="50000"/>
              <a:lumOff val="50000"/>
            </a:sysClr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Source: Compiled by EPI from Energinet.dk; REN; REE; EirGrid; DECC; BDEW; Transelectrica</a:t>
          </a:r>
        </a:p>
      </cdr:txBody>
    </cdr:sp>
  </cdr:relSizeAnchor>
  <cdr:relSizeAnchor xmlns:cdr="http://schemas.openxmlformats.org/drawingml/2006/chartDrawing">
    <cdr:from>
      <cdr:x>0.95669</cdr:x>
      <cdr:y>0.10679</cdr:y>
    </cdr:from>
    <cdr:to>
      <cdr:x>0.99069</cdr:x>
      <cdr:y>0.82554</cdr:y>
    </cdr:to>
    <cdr:sp macro="" textlink="">
      <cdr:nvSpPr>
        <cdr:cNvPr id="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5953" y="525871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0.95222</cdr:x>
      <cdr:y>0.0645</cdr:y>
    </cdr:from>
    <cdr:to>
      <cdr:x>0.98624</cdr:x>
      <cdr:y>0.78352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6250" y="317500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0.6758</cdr:x>
      <cdr:y>0.15673</cdr:y>
    </cdr:from>
    <cdr:to>
      <cdr:x>0.93861</cdr:x>
      <cdr:y>0.20317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943351" y="771526"/>
          <a:ext cx="1533524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i="1">
              <a:latin typeface="Arial" pitchFamily="34" charset="0"/>
              <a:cs typeface="Arial" pitchFamily="34" charset="0"/>
            </a:rPr>
            <a:t>Source: EPI from EIA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0.84147</cdr:x>
      <cdr:y>0.46422</cdr:y>
    </cdr:from>
    <cdr:to>
      <cdr:x>0.94454</cdr:x>
      <cdr:y>0.56867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3196" y="2285995"/>
          <a:ext cx="601808" cy="5143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0.83252</cdr:x>
      <cdr:y>0.63242</cdr:y>
    </cdr:from>
    <cdr:to>
      <cdr:x>0.95302</cdr:x>
      <cdr:y>0.68042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60946" y="3114285"/>
          <a:ext cx="703579" cy="2363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0.8455</cdr:x>
      <cdr:y>0.71971</cdr:y>
    </cdr:from>
    <cdr:to>
      <cdr:x>0.90482</cdr:x>
      <cdr:y>0.75435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6734" y="3544151"/>
          <a:ext cx="346359" cy="170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Spain</a:t>
          </a:r>
        </a:p>
      </cdr:txBody>
    </cdr:sp>
  </cdr:relSizeAnchor>
  <cdr:relSizeAnchor xmlns:cdr="http://schemas.openxmlformats.org/drawingml/2006/chartDrawing">
    <cdr:from>
      <cdr:x>0.85008</cdr:x>
      <cdr:y>0.24734</cdr:y>
    </cdr:from>
    <cdr:to>
      <cdr:x>0.91061</cdr:x>
      <cdr:y>0.28198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63480" y="1218012"/>
          <a:ext cx="353425" cy="170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0.85045</cdr:x>
      <cdr:y>0.75628</cdr:y>
    </cdr:from>
    <cdr:to>
      <cdr:x>0.90123</cdr:x>
      <cdr:y>0.79092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65621" y="3724235"/>
          <a:ext cx="296496" cy="170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0.95976</cdr:x>
      <cdr:y>0.14184</cdr:y>
    </cdr:from>
    <cdr:to>
      <cdr:x>0.99376</cdr:x>
      <cdr:y>0.86059</cdr:y>
    </cdr:to>
    <cdr:sp macro="" textlink="">
      <cdr:nvSpPr>
        <cdr:cNvPr id="8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3875" y="698500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0.8423</cdr:x>
      <cdr:y>0.80529</cdr:y>
    </cdr:from>
    <cdr:to>
      <cdr:x>0.93848</cdr:x>
      <cdr:y>0.86987</cdr:y>
    </cdr:to>
    <cdr:sp macro="" textlink="">
      <cdr:nvSpPr>
        <cdr:cNvPr id="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3601" y="3951784"/>
          <a:ext cx="559939" cy="3169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United Kingdom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0.94671</cdr:x>
      <cdr:y>0.13991</cdr:y>
    </cdr:from>
    <cdr:to>
      <cdr:x>0.98071</cdr:x>
      <cdr:y>0.85866</cdr:y>
    </cdr:to>
    <cdr:sp macro="" textlink="">
      <cdr:nvSpPr>
        <cdr:cNvPr id="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27675" y="688975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arth-policy.org/DATA/Energy/EIA%20Short%20Term%20Energy%20Outlook%20-%20Full%20Data%20(Oct%202009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nergy/BP%20Statistical%20Review%20of%20World%20Energy/BP%20Statistical%20Review%20of%20World%20Energy%20Full%20Report%20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nergy/BP%20Statistical%20Review%20of%20World%20Energy/Copy%20of%20Statistical_Review_of_World_Energy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Contents"/>
      <sheetName val="1tab"/>
      <sheetName val="2tab"/>
      <sheetName val="3atab"/>
      <sheetName val="3btab"/>
      <sheetName val="3ctab"/>
      <sheetName val="3dtab"/>
      <sheetName val="4atab"/>
      <sheetName val="4btab"/>
      <sheetName val="4ctab"/>
      <sheetName val="4dtab"/>
      <sheetName val="4etab"/>
      <sheetName val="5atab"/>
      <sheetName val="5btab"/>
      <sheetName val="5ctab"/>
      <sheetName val="6tab"/>
      <sheetName val="7atab"/>
      <sheetName val="7btab"/>
      <sheetName val="7ctab"/>
      <sheetName val="7dtab"/>
      <sheetName val="7etab"/>
      <sheetName val="8tab"/>
      <sheetName val="9atab"/>
      <sheetName val="WORKING"/>
      <sheetName val="9btab"/>
      <sheetName val="9ct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- Trade - pipeline"/>
      <sheetName val="Gas – Trade movements LNG"/>
      <sheetName val="Gas - Trade 2012-2013"/>
      <sheetName val="Gas - Prices "/>
      <sheetName val="Coal - Reserves"/>
      <sheetName val="Coal - Prices"/>
      <sheetName val="Coal Production - Tonnes"/>
      <sheetName val=" Coal Production - Mtoe"/>
      <sheetName val="Coal Consumption -  Mtoe"/>
      <sheetName val="Nuclear Consumption - TWh"/>
      <sheetName val="Nuclear Consumption - Mtoe"/>
      <sheetName val="Hydro Consumption - TWh"/>
      <sheetName val=" Hydro Consumption - Mtoe"/>
      <sheetName val="Other renewables -TWh"/>
      <sheetName val="Other renewables - Mtoe"/>
      <sheetName val="Solar Consumption - TWh"/>
      <sheetName val="Solar Consumption - Mtoe"/>
      <sheetName val="Wind Consumption - TWh "/>
      <sheetName val="Wind Consumption - Mtoe"/>
      <sheetName val="Geo Biomass Other - TWh"/>
      <sheetName val="Geo Biomass Other - Mtoe"/>
      <sheetName val="Biofuels Production - Kboed"/>
      <sheetName val="Biofuels Production - Ktoe"/>
      <sheetName val="Primary Energy Consumption "/>
      <sheetName val="Primary Energy - Cons by fuel"/>
      <sheetName val="Electricity Generation "/>
      <sheetName val="Carbon Dioxide Emissions"/>
      <sheetName val="Geothermal capacity"/>
      <sheetName val="Solar capacity"/>
      <sheetName val="Wind capacity"/>
      <sheetName val="Approximate conversion factors"/>
      <sheetName val="Defini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arth-policy.org/books/tgt/tgt_data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showGridLines="0" tabSelected="1" zoomScaleNormal="100" workbookViewId="0"/>
  </sheetViews>
  <sheetFormatPr defaultRowHeight="12.75"/>
  <cols>
    <col min="1" max="1" width="84.28515625" customWidth="1"/>
    <col min="3" max="3" width="9.140625" style="105"/>
  </cols>
  <sheetData>
    <row r="1" spans="1:6" ht="15.75">
      <c r="A1" s="232" t="s">
        <v>134</v>
      </c>
      <c r="C1" s="230"/>
      <c r="D1" s="105"/>
      <c r="E1" s="105"/>
      <c r="F1" s="105"/>
    </row>
    <row r="2" spans="1:6" ht="15.75">
      <c r="A2" s="233" t="s">
        <v>148</v>
      </c>
      <c r="D2" s="105"/>
      <c r="E2" s="230"/>
      <c r="F2" s="105"/>
    </row>
    <row r="3" spans="1:6">
      <c r="A3" s="194"/>
    </row>
    <row r="4" spans="1:6">
      <c r="A4" s="163" t="s">
        <v>52</v>
      </c>
    </row>
    <row r="5" spans="1:6">
      <c r="A5" s="3" t="s">
        <v>53</v>
      </c>
    </row>
    <row r="6" spans="1:6">
      <c r="A6" s="3" t="s">
        <v>54</v>
      </c>
    </row>
    <row r="7" spans="1:6">
      <c r="A7" s="2"/>
    </row>
    <row r="8" spans="1:6">
      <c r="A8" s="163" t="s">
        <v>62</v>
      </c>
    </row>
    <row r="9" spans="1:6">
      <c r="A9" s="3" t="s">
        <v>63</v>
      </c>
    </row>
    <row r="10" spans="1:6">
      <c r="A10" s="3"/>
    </row>
    <row r="11" spans="1:6">
      <c r="A11" s="110" t="s">
        <v>65</v>
      </c>
    </row>
    <row r="12" spans="1:6">
      <c r="A12" s="3"/>
    </row>
    <row r="13" spans="1:6">
      <c r="A13" s="163" t="s">
        <v>55</v>
      </c>
    </row>
    <row r="14" spans="1:6">
      <c r="A14" s="3" t="s">
        <v>59</v>
      </c>
    </row>
    <row r="15" spans="1:6">
      <c r="A15" s="3" t="s">
        <v>58</v>
      </c>
    </row>
    <row r="16" spans="1:6">
      <c r="A16" s="3"/>
    </row>
    <row r="17" spans="1:10">
      <c r="A17" s="163" t="s">
        <v>57</v>
      </c>
    </row>
    <row r="18" spans="1:10">
      <c r="A18" s="163"/>
    </row>
    <row r="19" spans="1:10">
      <c r="A19" s="110" t="s">
        <v>74</v>
      </c>
    </row>
    <row r="20" spans="1:10">
      <c r="A20" s="193" t="s">
        <v>75</v>
      </c>
    </row>
    <row r="21" spans="1:10">
      <c r="A21" s="163"/>
    </row>
    <row r="22" spans="1:10">
      <c r="A22" s="163" t="s">
        <v>60</v>
      </c>
    </row>
    <row r="23" spans="1:10">
      <c r="A23" s="120" t="s">
        <v>64</v>
      </c>
    </row>
    <row r="24" spans="1:10">
      <c r="A24" s="110"/>
    </row>
    <row r="25" spans="1:10">
      <c r="A25" s="163" t="s">
        <v>68</v>
      </c>
      <c r="C25" s="230"/>
      <c r="J25" s="105"/>
    </row>
    <row r="26" spans="1:10">
      <c r="A26" s="3" t="s">
        <v>69</v>
      </c>
      <c r="C26" s="230"/>
    </row>
    <row r="27" spans="1:10">
      <c r="A27" s="120" t="s">
        <v>70</v>
      </c>
    </row>
    <row r="28" spans="1:10">
      <c r="A28" s="120"/>
    </row>
    <row r="29" spans="1:10">
      <c r="A29" s="163" t="s">
        <v>67</v>
      </c>
    </row>
    <row r="30" spans="1:10">
      <c r="A30" s="116" t="s">
        <v>71</v>
      </c>
    </row>
    <row r="31" spans="1:10">
      <c r="A31" s="116"/>
    </row>
    <row r="32" spans="1:10">
      <c r="A32" s="205" t="s">
        <v>81</v>
      </c>
    </row>
    <row r="33" spans="1:1">
      <c r="A33" s="206" t="s">
        <v>82</v>
      </c>
    </row>
    <row r="34" spans="1:1">
      <c r="A34" s="136"/>
    </row>
    <row r="35" spans="1:1">
      <c r="A35" s="161" t="s">
        <v>80</v>
      </c>
    </row>
    <row r="36" spans="1:1">
      <c r="A36" s="207" t="s">
        <v>83</v>
      </c>
    </row>
    <row r="37" spans="1:1">
      <c r="A37" s="207" t="s">
        <v>89</v>
      </c>
    </row>
    <row r="38" spans="1:1">
      <c r="A38" s="207" t="s">
        <v>86</v>
      </c>
    </row>
    <row r="39" spans="1:1">
      <c r="A39" s="207" t="s">
        <v>87</v>
      </c>
    </row>
    <row r="40" spans="1:1">
      <c r="A40" s="207"/>
    </row>
    <row r="41" spans="1:1">
      <c r="A41" s="211" t="s">
        <v>124</v>
      </c>
    </row>
    <row r="42" spans="1:1">
      <c r="A42" s="207" t="s">
        <v>84</v>
      </c>
    </row>
    <row r="43" spans="1:1">
      <c r="A43" s="207"/>
    </row>
    <row r="44" spans="1:1">
      <c r="A44" s="211" t="s">
        <v>126</v>
      </c>
    </row>
    <row r="45" spans="1:1">
      <c r="A45" s="207" t="s">
        <v>85</v>
      </c>
    </row>
    <row r="47" spans="1:1">
      <c r="A47" s="211" t="s">
        <v>127</v>
      </c>
    </row>
    <row r="48" spans="1:1">
      <c r="A48" s="207" t="s">
        <v>88</v>
      </c>
    </row>
    <row r="49" spans="1:10">
      <c r="A49" s="207"/>
    </row>
    <row r="50" spans="1:10">
      <c r="A50" s="211" t="s">
        <v>128</v>
      </c>
    </row>
    <row r="51" spans="1:10">
      <c r="A51" s="207" t="s">
        <v>129</v>
      </c>
    </row>
    <row r="52" spans="1:10">
      <c r="A52" s="207"/>
      <c r="G52" s="105"/>
      <c r="H52" s="105"/>
      <c r="I52" s="105"/>
    </row>
    <row r="53" spans="1:10">
      <c r="A53" s="211" t="s">
        <v>143</v>
      </c>
      <c r="G53" s="230"/>
      <c r="H53" s="105"/>
      <c r="I53" s="105"/>
    </row>
    <row r="54" spans="1:10">
      <c r="A54" s="207" t="s">
        <v>146</v>
      </c>
      <c r="D54" s="105"/>
      <c r="E54" s="105"/>
      <c r="F54" s="105"/>
      <c r="G54" s="230"/>
      <c r="H54" s="105"/>
      <c r="I54" s="105"/>
      <c r="J54" s="105"/>
    </row>
    <row r="55" spans="1:10">
      <c r="A55" s="207"/>
      <c r="D55" s="105"/>
      <c r="E55" s="105"/>
      <c r="F55" s="105"/>
      <c r="G55" s="105"/>
      <c r="H55" s="105"/>
      <c r="I55" s="105"/>
      <c r="J55" s="105"/>
    </row>
    <row r="56" spans="1:10">
      <c r="A56" s="211" t="s">
        <v>122</v>
      </c>
      <c r="C56" s="230"/>
      <c r="D56" s="105"/>
      <c r="E56" s="105"/>
      <c r="F56" s="105"/>
      <c r="G56" s="105"/>
      <c r="H56" s="105"/>
      <c r="I56" s="105"/>
      <c r="J56" s="105"/>
    </row>
    <row r="57" spans="1:10">
      <c r="A57" s="207" t="s">
        <v>123</v>
      </c>
      <c r="D57" s="105"/>
      <c r="E57" s="105"/>
      <c r="F57" s="105"/>
      <c r="G57" s="230"/>
      <c r="H57" s="105"/>
      <c r="I57" s="105"/>
      <c r="J57" s="105"/>
    </row>
    <row r="58" spans="1:10">
      <c r="A58" s="162"/>
      <c r="D58" s="105"/>
      <c r="E58" s="105"/>
      <c r="F58" s="105"/>
      <c r="G58" s="105"/>
      <c r="H58" s="105"/>
      <c r="I58" s="105"/>
      <c r="J58" s="105"/>
    </row>
    <row r="59" spans="1:10">
      <c r="A59" s="160"/>
    </row>
    <row r="60" spans="1:10">
      <c r="A60" s="195" t="s">
        <v>76</v>
      </c>
    </row>
    <row r="61" spans="1:10">
      <c r="A61" s="196" t="s">
        <v>77</v>
      </c>
      <c r="D61" s="105"/>
      <c r="E61" s="105"/>
      <c r="F61" s="105"/>
      <c r="G61" s="105"/>
    </row>
    <row r="62" spans="1:10">
      <c r="A62" s="195"/>
      <c r="D62" s="105"/>
      <c r="E62" s="105"/>
      <c r="F62" s="105"/>
      <c r="G62" s="105"/>
    </row>
    <row r="63" spans="1:10" ht="38.25">
      <c r="A63" s="216" t="s">
        <v>132</v>
      </c>
      <c r="C63" s="230"/>
      <c r="D63" s="105"/>
      <c r="E63" s="105"/>
      <c r="F63" s="105"/>
      <c r="G63" s="105"/>
    </row>
    <row r="64" spans="1:10">
      <c r="A64" s="217" t="s">
        <v>133</v>
      </c>
    </row>
  </sheetData>
  <hyperlinks>
    <hyperlink ref="A4" location="'World Cumulative Capacity'!A1" display="World Cumulative Installed Wind Power Capacity and Net Annual Addition, 1980-2013"/>
    <hyperlink ref="A8" location="'Wind by Country'!A1" display="Cumulative Installed Wind Power Capacity in Top Ten Countries and the World, 1980-2013"/>
    <hyperlink ref="A13" location="'US Wind Capacity'!A1" display="Cumulative Installed Wind Power Capacity and Net Annual Addition in the United States, 1980-2013"/>
    <hyperlink ref="A25" location="Offshore!A1" display="World Cumulative Installed Offshore Wind Power Capacity and Net Annual Addition, 1991-2013"/>
    <hyperlink ref="A29" location="'Offshore by Country'!A1" display="Cumulative Installed Offshore Wind Power Capacity by Country, 2013"/>
    <hyperlink ref="A11" location="'Top Countries 2014'!A1" display="New and Cumulative Installed Wind Power Capacity in Top 10 Countries, 2014"/>
    <hyperlink ref="A17" location="'U.S. Top 10 States'!A1" display="U.S. Cumulative Installed Wind Power Capacity in Top 10 States, 2013"/>
    <hyperlink ref="A32" location="'World Gen'!A1" display="World Wind Generation, 1985-2013"/>
    <hyperlink ref="A35" location="'Wind Gen Top 5'!A1" display="Wind Generation in Top Five Countries and the World, 2000-2013"/>
    <hyperlink ref="A22" location="'Denmark Wind Capacity'!A1" display="Cumulative Installed Wind Power Capacity in Denmark, 1980-2014"/>
    <hyperlink ref="A19" location="'Top Countries and States'!A1" display="Cumulative Installed Wind Power Capacity in Leading Countries and U.S. States, 2014"/>
    <hyperlink ref="A61" r:id="rId1"/>
    <hyperlink ref="A53" location="'Wind Share by Country'!A1" display="Wind Share of Electricity Generation in Leading Countries, 2013"/>
    <hyperlink ref="A56" location="'Wind Share by State'!A1" display="Wind Share of Net Electricity Generation by U.S. State, 2013 and 2014"/>
    <hyperlink ref="A41" location="'US Gen'!A1" display="Wind-generated Electricity in the United States, 2000-2013"/>
    <hyperlink ref="A44" location="'China Gen'!A1" display="Wind-generated Electricity in China, 2000-2013"/>
    <hyperlink ref="A47" location="'India Gen'!A1" display="Wind-generated Electricity in India, 2000-2013"/>
    <hyperlink ref="A50" location="'EU Gen'!A1" display="Wind-generated Electricity in the European Union, 2000-2013"/>
  </hyperlinks>
  <pageMargins left="0.75" right="0.75" top="1" bottom="1" header="0.5" footer="0.5"/>
  <pageSetup scale="7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zoomScaleNormal="100" workbookViewId="0"/>
  </sheetViews>
  <sheetFormatPr defaultRowHeight="12.75"/>
  <cols>
    <col min="1" max="1" width="14.140625" customWidth="1"/>
    <col min="2" max="4" width="18.42578125" customWidth="1"/>
    <col min="8" max="8" width="4.85546875" customWidth="1"/>
    <col min="10" max="10" width="14.140625" customWidth="1"/>
    <col min="11" max="11" width="15.42578125" customWidth="1"/>
  </cols>
  <sheetData>
    <row r="1" spans="1:21">
      <c r="A1" s="1" t="s">
        <v>67</v>
      </c>
      <c r="H1" s="72"/>
      <c r="I1" s="72"/>
      <c r="J1" s="80"/>
      <c r="K1" s="72"/>
      <c r="L1" s="72"/>
      <c r="M1" s="72"/>
    </row>
    <row r="2" spans="1:21">
      <c r="H2" s="72"/>
      <c r="I2" s="72"/>
      <c r="J2" s="72"/>
      <c r="K2" s="72"/>
      <c r="L2" s="72"/>
      <c r="M2" s="72"/>
    </row>
    <row r="3" spans="1:21" ht="25.5">
      <c r="A3" s="66" t="s">
        <v>31</v>
      </c>
      <c r="B3" s="11" t="s">
        <v>1</v>
      </c>
      <c r="C3" s="119"/>
      <c r="D3" s="2"/>
      <c r="E3" s="2"/>
      <c r="F3" s="3"/>
      <c r="G3" s="105"/>
      <c r="H3" s="105"/>
      <c r="I3" s="105"/>
      <c r="J3" s="105"/>
      <c r="K3" s="105"/>
    </row>
    <row r="4" spans="1:21">
      <c r="B4" s="67" t="s">
        <v>3</v>
      </c>
      <c r="C4" s="72"/>
      <c r="F4" s="105"/>
      <c r="G4" s="105"/>
      <c r="H4" s="105"/>
      <c r="I4" s="105"/>
      <c r="J4" s="105"/>
      <c r="K4" s="105"/>
    </row>
    <row r="5" spans="1:21">
      <c r="C5" s="72"/>
    </row>
    <row r="6" spans="1:21">
      <c r="A6" t="s">
        <v>32</v>
      </c>
      <c r="B6" s="15">
        <v>4494.3</v>
      </c>
      <c r="C6" s="59"/>
    </row>
    <row r="7" spans="1:21">
      <c r="A7" t="s">
        <v>33</v>
      </c>
      <c r="B7" s="15">
        <v>1270.5999999999999</v>
      </c>
      <c r="C7" s="118"/>
    </row>
    <row r="8" spans="1:21">
      <c r="A8" t="s">
        <v>7</v>
      </c>
      <c r="B8" s="15">
        <v>1049.2</v>
      </c>
      <c r="C8" s="59"/>
    </row>
    <row r="9" spans="1:21">
      <c r="A9" t="s">
        <v>35</v>
      </c>
      <c r="B9" s="15">
        <v>712.5</v>
      </c>
      <c r="C9" s="79"/>
    </row>
    <row r="10" spans="1:21">
      <c r="A10" s="2" t="s">
        <v>5</v>
      </c>
      <c r="B10" s="15">
        <v>658</v>
      </c>
      <c r="C10" s="100"/>
      <c r="U10" s="15"/>
    </row>
    <row r="11" spans="1:21">
      <c r="A11" t="s">
        <v>34</v>
      </c>
      <c r="B11" s="15">
        <v>246.8</v>
      </c>
      <c r="C11" s="100"/>
      <c r="U11" s="15"/>
    </row>
    <row r="12" spans="1:21">
      <c r="A12" t="s">
        <v>36</v>
      </c>
      <c r="B12" s="15">
        <v>211.7</v>
      </c>
      <c r="C12" s="100"/>
    </row>
    <row r="13" spans="1:21">
      <c r="A13" t="s">
        <v>38</v>
      </c>
      <c r="B13" s="15">
        <v>49.7</v>
      </c>
      <c r="C13" s="100"/>
    </row>
    <row r="14" spans="1:21">
      <c r="A14" t="s">
        <v>37</v>
      </c>
      <c r="B14" s="15">
        <v>26.3</v>
      </c>
      <c r="C14" s="100"/>
      <c r="K14" s="73"/>
      <c r="U14" s="73"/>
    </row>
    <row r="15" spans="1:21">
      <c r="A15" t="s">
        <v>39</v>
      </c>
      <c r="B15" s="15">
        <v>25.2</v>
      </c>
      <c r="C15" s="100"/>
    </row>
    <row r="16" spans="1:21">
      <c r="A16" t="s">
        <v>45</v>
      </c>
      <c r="B16" s="15">
        <v>16</v>
      </c>
      <c r="C16" s="79"/>
      <c r="E16" s="117"/>
    </row>
    <row r="17" spans="1:5">
      <c r="A17" s="2" t="s">
        <v>8</v>
      </c>
      <c r="B17" s="15">
        <v>5</v>
      </c>
      <c r="C17" s="100"/>
    </row>
    <row r="18" spans="1:5">
      <c r="A18" t="s">
        <v>46</v>
      </c>
      <c r="B18" s="15">
        <v>5</v>
      </c>
      <c r="C18" s="100"/>
    </row>
    <row r="19" spans="1:5">
      <c r="A19" t="s">
        <v>40</v>
      </c>
      <c r="B19" s="15">
        <v>2.2999999999999998</v>
      </c>
      <c r="C19" s="100"/>
    </row>
    <row r="20" spans="1:5">
      <c r="A20" t="s">
        <v>14</v>
      </c>
      <c r="B20" s="15">
        <v>2</v>
      </c>
      <c r="C20" s="100"/>
    </row>
    <row r="21" spans="1:5">
      <c r="A21" s="2" t="s">
        <v>42</v>
      </c>
      <c r="B21" s="73">
        <v>0.02</v>
      </c>
      <c r="C21" s="204"/>
    </row>
    <row r="22" spans="1:5">
      <c r="B22" s="59"/>
      <c r="C22" s="100"/>
      <c r="D22" s="15"/>
    </row>
    <row r="23" spans="1:5">
      <c r="A23" s="66" t="s">
        <v>30</v>
      </c>
      <c r="B23" s="58">
        <f>SUM(B6:B21)</f>
        <v>8774.6200000000008</v>
      </c>
      <c r="C23" s="79"/>
      <c r="D23" s="59"/>
    </row>
    <row r="24" spans="1:5">
      <c r="B24" s="73"/>
    </row>
    <row r="25" spans="1:5" ht="45.75" customHeight="1">
      <c r="A25" s="237" t="s">
        <v>141</v>
      </c>
      <c r="B25" s="238"/>
      <c r="C25" s="238"/>
      <c r="D25" s="238"/>
      <c r="E25" s="238"/>
    </row>
  </sheetData>
  <sortState ref="A6:B21">
    <sortCondition descending="1" ref="B6:B21"/>
  </sortState>
  <mergeCells count="1">
    <mergeCell ref="A25:E25"/>
  </mergeCells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zoomScaleNormal="100" workbookViewId="0"/>
  </sheetViews>
  <sheetFormatPr defaultColWidth="9.140625" defaultRowHeight="12.75"/>
  <cols>
    <col min="1" max="1" width="9.28515625" style="129" bestFit="1" customWidth="1"/>
    <col min="2" max="2" width="23.85546875" style="128" customWidth="1"/>
    <col min="3" max="16384" width="9.140625" style="129"/>
  </cols>
  <sheetData>
    <row r="1" spans="1:6">
      <c r="A1" s="127" t="s">
        <v>81</v>
      </c>
    </row>
    <row r="2" spans="1:6">
      <c r="A2" s="130"/>
    </row>
    <row r="3" spans="1:6">
      <c r="A3" s="131" t="s">
        <v>0</v>
      </c>
      <c r="B3" s="234" t="s">
        <v>149</v>
      </c>
    </row>
    <row r="4" spans="1:6">
      <c r="A4" s="130"/>
      <c r="B4" s="235" t="s">
        <v>79</v>
      </c>
    </row>
    <row r="5" spans="1:6">
      <c r="A5" s="130"/>
    </row>
    <row r="6" spans="1:6">
      <c r="A6" s="130">
        <v>1985</v>
      </c>
      <c r="B6" s="134">
        <v>6.4739393939390003E-2</v>
      </c>
      <c r="E6" s="132"/>
      <c r="F6" s="132"/>
    </row>
    <row r="7" spans="1:6">
      <c r="A7" s="130">
        <v>1986</v>
      </c>
      <c r="B7" s="134">
        <v>0.1401</v>
      </c>
      <c r="E7" s="132"/>
      <c r="F7" s="132"/>
    </row>
    <row r="8" spans="1:6">
      <c r="A8" s="130">
        <v>1987</v>
      </c>
      <c r="B8" s="134">
        <v>0.19713232323231999</v>
      </c>
      <c r="E8" s="132"/>
      <c r="F8" s="132"/>
    </row>
    <row r="9" spans="1:6">
      <c r="A9" s="130">
        <v>1988</v>
      </c>
      <c r="B9" s="134">
        <v>0.33452626262626001</v>
      </c>
      <c r="E9" s="132"/>
      <c r="F9" s="132"/>
    </row>
    <row r="10" spans="1:6">
      <c r="A10" s="130">
        <v>1989</v>
      </c>
      <c r="B10" s="134">
        <v>2.6541040404040102</v>
      </c>
      <c r="E10" s="132"/>
      <c r="F10" s="132"/>
    </row>
    <row r="11" spans="1:6">
      <c r="A11" s="130">
        <v>1990</v>
      </c>
      <c r="B11" s="134">
        <v>3.6386452633737001</v>
      </c>
      <c r="E11" s="132"/>
      <c r="F11" s="132"/>
    </row>
    <row r="12" spans="1:6">
      <c r="A12" s="130">
        <v>1991</v>
      </c>
      <c r="B12" s="134">
        <v>4.0935925332928802</v>
      </c>
      <c r="E12" s="132"/>
      <c r="F12" s="132"/>
    </row>
    <row r="13" spans="1:6">
      <c r="A13" s="130">
        <v>1992</v>
      </c>
      <c r="B13" s="134">
        <v>4.6809666747070198</v>
      </c>
      <c r="E13" s="132"/>
      <c r="F13" s="132"/>
    </row>
    <row r="14" spans="1:6">
      <c r="A14" s="130">
        <v>1993</v>
      </c>
      <c r="B14" s="134">
        <v>5.6729428870706498</v>
      </c>
      <c r="E14" s="132"/>
      <c r="F14" s="132"/>
    </row>
    <row r="15" spans="1:6">
      <c r="A15" s="130">
        <v>1994</v>
      </c>
      <c r="B15" s="134">
        <v>7.1325294545453897</v>
      </c>
      <c r="E15" s="132"/>
      <c r="F15" s="132"/>
    </row>
    <row r="16" spans="1:6">
      <c r="A16" s="130">
        <v>1995</v>
      </c>
      <c r="B16" s="134">
        <v>8.2614478363635602</v>
      </c>
      <c r="E16" s="132"/>
      <c r="F16" s="132"/>
    </row>
    <row r="17" spans="1:7">
      <c r="A17" s="130">
        <v>1996</v>
      </c>
      <c r="B17" s="134">
        <v>9.1839781589595209</v>
      </c>
      <c r="E17" s="132"/>
      <c r="F17" s="132"/>
    </row>
    <row r="18" spans="1:7">
      <c r="A18" s="130">
        <v>1997</v>
      </c>
      <c r="B18" s="134">
        <v>12.0079320821211</v>
      </c>
      <c r="E18" s="132"/>
      <c r="F18" s="132"/>
    </row>
    <row r="19" spans="1:7">
      <c r="A19" s="130">
        <v>1998</v>
      </c>
      <c r="B19" s="134">
        <v>15.953554611107799</v>
      </c>
      <c r="E19" s="132"/>
      <c r="F19" s="132"/>
    </row>
    <row r="20" spans="1:7">
      <c r="A20" s="130">
        <v>1999</v>
      </c>
      <c r="B20" s="134">
        <v>21.2304237782961</v>
      </c>
      <c r="E20" s="132"/>
      <c r="F20" s="132"/>
    </row>
    <row r="21" spans="1:7">
      <c r="A21" s="130">
        <v>2000</v>
      </c>
      <c r="B21" s="134">
        <v>29.480689617153299</v>
      </c>
      <c r="E21" s="132"/>
      <c r="F21" s="132"/>
      <c r="G21" s="132"/>
    </row>
    <row r="22" spans="1:7">
      <c r="A22" s="130">
        <v>2001</v>
      </c>
      <c r="B22" s="134">
        <v>38.4647761319926</v>
      </c>
      <c r="E22" s="132"/>
      <c r="F22" s="132"/>
      <c r="G22" s="132"/>
    </row>
    <row r="23" spans="1:7">
      <c r="A23" s="130">
        <v>2002</v>
      </c>
      <c r="B23" s="134">
        <v>53.019155728815797</v>
      </c>
      <c r="E23" s="132"/>
      <c r="F23" s="132"/>
      <c r="G23" s="132"/>
    </row>
    <row r="24" spans="1:7">
      <c r="A24" s="130">
        <v>2003</v>
      </c>
      <c r="B24" s="134">
        <v>63.396487083903601</v>
      </c>
      <c r="E24" s="132"/>
      <c r="F24" s="132"/>
      <c r="G24" s="132"/>
    </row>
    <row r="25" spans="1:7">
      <c r="A25" s="130">
        <v>2004</v>
      </c>
      <c r="B25" s="134">
        <v>85.551066547996399</v>
      </c>
      <c r="E25" s="132"/>
      <c r="F25" s="132"/>
      <c r="G25" s="132"/>
    </row>
    <row r="26" spans="1:7">
      <c r="A26" s="130">
        <v>2005</v>
      </c>
      <c r="B26" s="134">
        <v>104.307414035511</v>
      </c>
      <c r="E26" s="132"/>
      <c r="F26" s="132"/>
      <c r="G26" s="132"/>
    </row>
    <row r="27" spans="1:7">
      <c r="A27" s="130">
        <v>2006</v>
      </c>
      <c r="B27" s="134">
        <v>133.10381937614201</v>
      </c>
      <c r="E27" s="132"/>
      <c r="F27" s="132"/>
      <c r="G27" s="132"/>
    </row>
    <row r="28" spans="1:7">
      <c r="A28" s="130">
        <v>2007</v>
      </c>
      <c r="B28" s="134">
        <v>170.569785286008</v>
      </c>
      <c r="E28" s="132"/>
      <c r="F28" s="132"/>
      <c r="G28" s="132"/>
    </row>
    <row r="29" spans="1:7">
      <c r="A29" s="130">
        <v>2008</v>
      </c>
      <c r="B29" s="134">
        <v>219.114520370805</v>
      </c>
      <c r="E29" s="132"/>
      <c r="F29" s="132"/>
      <c r="G29" s="132"/>
    </row>
    <row r="30" spans="1:7">
      <c r="A30" s="130">
        <v>2009</v>
      </c>
      <c r="B30" s="134">
        <v>277.79965775721399</v>
      </c>
      <c r="E30" s="132"/>
      <c r="F30" s="132"/>
      <c r="G30" s="132"/>
    </row>
    <row r="31" spans="1:7">
      <c r="A31" s="130">
        <v>2010</v>
      </c>
      <c r="B31" s="134">
        <v>343.21847331020598</v>
      </c>
      <c r="E31" s="132"/>
      <c r="F31" s="132"/>
      <c r="G31" s="132"/>
    </row>
    <row r="32" spans="1:7">
      <c r="A32" s="130">
        <v>2011</v>
      </c>
      <c r="B32" s="134">
        <v>435.94326515653597</v>
      </c>
      <c r="E32" s="132"/>
      <c r="F32" s="132"/>
      <c r="G32" s="132"/>
    </row>
    <row r="33" spans="1:7">
      <c r="A33" s="130">
        <v>2012</v>
      </c>
      <c r="B33" s="134">
        <v>522.12063547112496</v>
      </c>
      <c r="E33" s="132"/>
      <c r="F33" s="132"/>
      <c r="G33" s="132"/>
    </row>
    <row r="34" spans="1:7">
      <c r="A34" s="131">
        <v>2013</v>
      </c>
      <c r="B34" s="135">
        <v>628.22756311692501</v>
      </c>
      <c r="E34" s="132"/>
      <c r="F34" s="132"/>
      <c r="G34" s="132"/>
    </row>
    <row r="35" spans="1:7">
      <c r="A35" s="130"/>
      <c r="E35" s="132"/>
      <c r="F35" s="132"/>
      <c r="G35" s="132"/>
    </row>
    <row r="36" spans="1:7" ht="30" customHeight="1">
      <c r="A36" s="248" t="s">
        <v>49</v>
      </c>
      <c r="B36" s="248"/>
      <c r="C36" s="248"/>
      <c r="D36" s="248"/>
      <c r="E36" s="248"/>
      <c r="F36" s="132"/>
      <c r="G36" s="132"/>
    </row>
    <row r="37" spans="1:7">
      <c r="A37" s="133"/>
      <c r="B37" s="133"/>
      <c r="E37" s="132"/>
      <c r="F37" s="132"/>
      <c r="G37" s="132"/>
    </row>
    <row r="38" spans="1:7">
      <c r="A38" s="133"/>
      <c r="B38" s="133"/>
      <c r="E38" s="132"/>
      <c r="F38" s="132"/>
      <c r="G38" s="132"/>
    </row>
    <row r="39" spans="1:7">
      <c r="A39" s="133"/>
      <c r="B39" s="133"/>
      <c r="E39" s="132"/>
      <c r="F39" s="132"/>
      <c r="G39" s="132"/>
    </row>
    <row r="40" spans="1:7">
      <c r="A40" s="133"/>
      <c r="B40" s="133"/>
      <c r="E40" s="132"/>
      <c r="F40" s="132"/>
      <c r="G40" s="132"/>
    </row>
    <row r="41" spans="1:7">
      <c r="A41" s="133"/>
      <c r="B41" s="133"/>
      <c r="E41" s="132"/>
      <c r="F41" s="132"/>
      <c r="G41" s="132"/>
    </row>
    <row r="42" spans="1:7">
      <c r="E42" s="132"/>
      <c r="F42" s="132"/>
      <c r="G42" s="132"/>
    </row>
    <row r="43" spans="1:7" ht="12.75" customHeight="1">
      <c r="E43" s="132"/>
      <c r="F43" s="132"/>
      <c r="G43" s="132"/>
    </row>
    <row r="44" spans="1:7">
      <c r="E44" s="132"/>
      <c r="F44" s="132"/>
      <c r="G44" s="132"/>
    </row>
    <row r="45" spans="1:7">
      <c r="E45" s="132"/>
      <c r="F45" s="132"/>
      <c r="G45" s="132"/>
    </row>
    <row r="46" spans="1:7">
      <c r="E46" s="132"/>
      <c r="F46" s="132"/>
      <c r="G46" s="132"/>
    </row>
    <row r="47" spans="1:7">
      <c r="E47" s="132"/>
      <c r="F47" s="132"/>
      <c r="G47" s="132"/>
    </row>
    <row r="48" spans="1:7">
      <c r="E48" s="132"/>
      <c r="F48" s="132"/>
      <c r="G48" s="132"/>
    </row>
    <row r="49" spans="3:7" s="129" customFormat="1">
      <c r="E49" s="132"/>
      <c r="F49" s="132"/>
      <c r="G49" s="132"/>
    </row>
    <row r="50" spans="3:7" s="129" customFormat="1">
      <c r="E50" s="132"/>
      <c r="F50" s="132"/>
      <c r="G50" s="132"/>
    </row>
    <row r="51" spans="3:7" s="129" customFormat="1">
      <c r="E51" s="132"/>
      <c r="F51" s="132"/>
      <c r="G51" s="132"/>
    </row>
    <row r="52" spans="3:7" s="129" customFormat="1">
      <c r="E52" s="132"/>
      <c r="F52" s="132"/>
      <c r="G52" s="132"/>
    </row>
    <row r="53" spans="3:7" s="129" customFormat="1">
      <c r="E53" s="132"/>
      <c r="F53" s="132"/>
      <c r="G53" s="132"/>
    </row>
    <row r="54" spans="3:7" s="129" customFormat="1">
      <c r="E54" s="132"/>
      <c r="F54" s="132"/>
      <c r="G54" s="132"/>
    </row>
    <row r="56" spans="3:7" s="129" customFormat="1" ht="52.5" customHeight="1">
      <c r="C56" s="133"/>
      <c r="D56" s="133"/>
    </row>
    <row r="57" spans="3:7" s="129" customFormat="1">
      <c r="C57" s="133"/>
      <c r="D57" s="133"/>
    </row>
    <row r="58" spans="3:7" s="129" customFormat="1">
      <c r="C58" s="133"/>
      <c r="D58" s="133"/>
    </row>
  </sheetData>
  <mergeCells count="1">
    <mergeCell ref="A36:E36"/>
  </mergeCells>
  <pageMargins left="0.75" right="0.75" top="1" bottom="1" header="0.5" footer="0.5"/>
  <pageSetup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zoomScaleNormal="100" workbookViewId="0"/>
  </sheetViews>
  <sheetFormatPr defaultColWidth="9.140625" defaultRowHeight="12.75"/>
  <cols>
    <col min="1" max="1" width="10.85546875" style="138" customWidth="1"/>
    <col min="2" max="2" width="12.28515625" style="138" bestFit="1" customWidth="1"/>
    <col min="3" max="3" width="9.28515625" style="138" customWidth="1"/>
    <col min="4" max="4" width="12.42578125" style="138" customWidth="1"/>
    <col min="5" max="5" width="11.7109375" style="138" customWidth="1"/>
    <col min="6" max="6" width="9.28515625" style="138" customWidth="1"/>
    <col min="7" max="7" width="12" style="138" bestFit="1" customWidth="1"/>
    <col min="8" max="8" width="9.140625" style="138"/>
    <col min="9" max="9" width="13.7109375" style="138" bestFit="1" customWidth="1"/>
    <col min="10" max="10" width="9.140625" style="138"/>
    <col min="11" max="11" width="8" style="138" customWidth="1"/>
    <col min="12" max="16384" width="9.140625" style="138"/>
  </cols>
  <sheetData>
    <row r="1" spans="1:16">
      <c r="A1" s="137" t="s">
        <v>80</v>
      </c>
      <c r="B1" s="137"/>
      <c r="C1" s="137"/>
      <c r="D1" s="137"/>
      <c r="E1" s="137"/>
      <c r="F1" s="137"/>
      <c r="G1" s="137"/>
    </row>
    <row r="2" spans="1:16">
      <c r="A2" s="139"/>
      <c r="B2" s="139"/>
      <c r="C2" s="139"/>
      <c r="D2" s="139"/>
      <c r="E2" s="139"/>
      <c r="F2" s="139"/>
      <c r="G2" s="139"/>
    </row>
    <row r="3" spans="1:16">
      <c r="A3" s="140" t="s">
        <v>0</v>
      </c>
      <c r="B3" s="74" t="s">
        <v>42</v>
      </c>
      <c r="C3" s="67" t="s">
        <v>5</v>
      </c>
      <c r="D3" s="67" t="s">
        <v>8</v>
      </c>
      <c r="E3" s="67" t="s">
        <v>7</v>
      </c>
      <c r="F3" s="67" t="s">
        <v>9</v>
      </c>
      <c r="G3" s="141" t="s">
        <v>50</v>
      </c>
    </row>
    <row r="4" spans="1:16" ht="12.75" customHeight="1">
      <c r="B4" s="249" t="s">
        <v>79</v>
      </c>
      <c r="C4" s="250"/>
      <c r="D4" s="250"/>
      <c r="E4" s="250"/>
      <c r="F4" s="250"/>
      <c r="G4" s="250"/>
      <c r="K4" s="18"/>
      <c r="L4" s="18"/>
      <c r="M4" s="18"/>
      <c r="N4" s="18"/>
      <c r="O4" s="18"/>
      <c r="P4" s="18"/>
    </row>
    <row r="5" spans="1:16">
      <c r="A5" s="142"/>
      <c r="B5" s="142"/>
      <c r="C5" s="142"/>
      <c r="D5" s="142"/>
      <c r="E5" s="142"/>
      <c r="K5" s="156"/>
      <c r="L5" s="156"/>
      <c r="M5" s="156"/>
      <c r="N5" s="156"/>
      <c r="O5" s="156"/>
      <c r="P5" s="156"/>
    </row>
    <row r="6" spans="1:16">
      <c r="A6" s="143">
        <v>2000</v>
      </c>
      <c r="B6" s="144">
        <v>5.6497585858585202</v>
      </c>
      <c r="C6" s="145">
        <v>0.58989898989898004</v>
      </c>
      <c r="D6" s="145">
        <v>4.7239999999999798</v>
      </c>
      <c r="E6" s="144">
        <v>7.5499999999999696</v>
      </c>
      <c r="F6" s="144">
        <v>1.5819999999999901</v>
      </c>
      <c r="G6" s="157">
        <v>29.480689617153299</v>
      </c>
      <c r="I6" s="146"/>
      <c r="J6" s="147"/>
      <c r="K6" s="156"/>
      <c r="L6" s="156"/>
      <c r="M6" s="156"/>
      <c r="N6" s="156"/>
      <c r="O6" s="156"/>
      <c r="P6" s="156"/>
    </row>
    <row r="7" spans="1:16">
      <c r="A7" s="143">
        <v>2001</v>
      </c>
      <c r="B7" s="144">
        <v>6.8053848484847697</v>
      </c>
      <c r="C7" s="145">
        <v>0.71919191919190995</v>
      </c>
      <c r="D7" s="145">
        <v>6.96599999999997</v>
      </c>
      <c r="E7" s="144">
        <v>10.508999999999901</v>
      </c>
      <c r="F7" s="144">
        <v>2.0849999999999902</v>
      </c>
      <c r="G7" s="158">
        <v>38.4647761319926</v>
      </c>
      <c r="I7" s="146"/>
      <c r="J7" s="147"/>
      <c r="K7" s="156"/>
      <c r="L7" s="156"/>
      <c r="M7" s="156"/>
      <c r="N7" s="156"/>
      <c r="O7" s="156"/>
      <c r="P7" s="156"/>
    </row>
    <row r="8" spans="1:16">
      <c r="A8" s="143">
        <v>2002</v>
      </c>
      <c r="B8" s="144">
        <v>10.458868686868501</v>
      </c>
      <c r="C8" s="145">
        <v>0.83737373737373</v>
      </c>
      <c r="D8" s="145">
        <v>9.9969999999999608</v>
      </c>
      <c r="E8" s="144">
        <v>15.7859999999999</v>
      </c>
      <c r="F8" s="144">
        <v>2.0849999999999902</v>
      </c>
      <c r="G8" s="158">
        <v>53.019155728815797</v>
      </c>
      <c r="I8" s="146"/>
      <c r="J8" s="147"/>
      <c r="K8" s="156"/>
      <c r="L8" s="156"/>
      <c r="M8" s="156"/>
      <c r="N8" s="156"/>
      <c r="O8" s="156"/>
      <c r="P8" s="156"/>
    </row>
    <row r="9" spans="1:16">
      <c r="A9" s="143">
        <v>2003</v>
      </c>
      <c r="B9" s="144">
        <v>11.300470707070501</v>
      </c>
      <c r="C9" s="145">
        <v>0.99696969696968996</v>
      </c>
      <c r="D9" s="145">
        <v>12.473999999999901</v>
      </c>
      <c r="E9" s="144">
        <v>18.712999999999901</v>
      </c>
      <c r="F9" s="144">
        <v>2.6044799999999899</v>
      </c>
      <c r="G9" s="158">
        <v>63.396487083903601</v>
      </c>
      <c r="I9" s="146"/>
      <c r="J9" s="147"/>
      <c r="K9" s="156"/>
      <c r="L9" s="156"/>
      <c r="M9" s="156"/>
      <c r="N9" s="156"/>
      <c r="O9" s="156"/>
      <c r="P9" s="156"/>
    </row>
    <row r="10" spans="1:16">
      <c r="A10" s="143">
        <v>2004</v>
      </c>
      <c r="B10" s="144">
        <v>14.2866070707069</v>
      </c>
      <c r="C10" s="145">
        <v>1.2777777777777599</v>
      </c>
      <c r="D10" s="145">
        <v>16.154999999999902</v>
      </c>
      <c r="E10" s="144">
        <v>25.508999999999901</v>
      </c>
      <c r="F10" s="144">
        <v>5.2254299999999798</v>
      </c>
      <c r="G10" s="158">
        <v>85.551066547996399</v>
      </c>
      <c r="I10" s="146"/>
      <c r="J10" s="147"/>
      <c r="K10" s="156"/>
      <c r="L10" s="156"/>
      <c r="M10" s="156"/>
      <c r="N10" s="156"/>
      <c r="O10" s="156"/>
      <c r="P10" s="156"/>
    </row>
    <row r="11" spans="1:16">
      <c r="A11" s="143">
        <v>2005</v>
      </c>
      <c r="B11" s="144">
        <v>17.9904535353533</v>
      </c>
      <c r="C11" s="145">
        <v>1.9460606060605801</v>
      </c>
      <c r="D11" s="145">
        <v>21.268999999999899</v>
      </c>
      <c r="E11" s="144">
        <v>27.2289999999998</v>
      </c>
      <c r="F11" s="144">
        <v>5.9909999999999801</v>
      </c>
      <c r="G11" s="158">
        <v>104.307414035511</v>
      </c>
      <c r="I11" s="146"/>
      <c r="J11" s="147"/>
      <c r="K11" s="156"/>
      <c r="L11" s="156"/>
      <c r="M11" s="156"/>
      <c r="N11" s="156"/>
      <c r="O11" s="156"/>
      <c r="P11" s="156"/>
    </row>
    <row r="12" spans="1:16">
      <c r="A12" s="143">
        <v>2006</v>
      </c>
      <c r="B12" s="144">
        <v>26.857714141413801</v>
      </c>
      <c r="C12" s="145">
        <v>3.7118181818181402</v>
      </c>
      <c r="D12" s="145">
        <v>23.2549999999999</v>
      </c>
      <c r="E12" s="144">
        <v>30.709999999999798</v>
      </c>
      <c r="F12" s="144">
        <v>9.5469999999999704</v>
      </c>
      <c r="G12" s="158">
        <v>133.10381937614201</v>
      </c>
      <c r="I12" s="146"/>
      <c r="J12" s="147"/>
      <c r="K12" s="156"/>
      <c r="L12" s="156"/>
      <c r="M12" s="156"/>
      <c r="N12" s="156"/>
      <c r="O12" s="156"/>
      <c r="P12" s="156"/>
    </row>
    <row r="13" spans="1:16">
      <c r="A13" s="143">
        <v>2007</v>
      </c>
      <c r="B13" s="144">
        <v>34.797906060605598</v>
      </c>
      <c r="C13" s="145">
        <v>5.4792929292928596</v>
      </c>
      <c r="D13" s="145">
        <v>27.762999999999799</v>
      </c>
      <c r="E13" s="144">
        <v>39.712999999999802</v>
      </c>
      <c r="F13" s="144">
        <v>11.412999999999901</v>
      </c>
      <c r="G13" s="158">
        <v>170.569785286008</v>
      </c>
      <c r="I13" s="146"/>
      <c r="J13" s="147"/>
      <c r="K13" s="156"/>
      <c r="L13" s="156"/>
      <c r="M13" s="156"/>
      <c r="N13" s="156"/>
      <c r="O13" s="156"/>
      <c r="P13" s="156"/>
    </row>
    <row r="14" spans="1:16">
      <c r="A14" s="143">
        <v>2008</v>
      </c>
      <c r="B14" s="144">
        <v>55.922323232322498</v>
      </c>
      <c r="C14" s="145">
        <v>13.0999999999999</v>
      </c>
      <c r="D14" s="145">
        <v>32.495999999999803</v>
      </c>
      <c r="E14" s="144">
        <v>40.573999999999799</v>
      </c>
      <c r="F14" s="144">
        <v>13.3339999999999</v>
      </c>
      <c r="G14" s="158">
        <v>219.114520370805</v>
      </c>
      <c r="I14" s="146"/>
      <c r="J14" s="147"/>
      <c r="K14" s="156"/>
      <c r="L14" s="156"/>
      <c r="M14" s="156"/>
      <c r="N14" s="156"/>
      <c r="O14" s="156"/>
      <c r="P14" s="156"/>
    </row>
    <row r="15" spans="1:16">
      <c r="A15" s="143">
        <v>2009</v>
      </c>
      <c r="B15" s="144">
        <v>74.632456565655602</v>
      </c>
      <c r="C15" s="145">
        <v>27.599999999999898</v>
      </c>
      <c r="D15" s="145">
        <v>37.886999999999802</v>
      </c>
      <c r="E15" s="144">
        <v>38.638999999999797</v>
      </c>
      <c r="F15" s="144">
        <v>18.186999999999902</v>
      </c>
      <c r="G15" s="158">
        <v>277.79965775721399</v>
      </c>
      <c r="I15" s="146"/>
      <c r="J15" s="147"/>
      <c r="K15" s="156"/>
      <c r="L15" s="156"/>
      <c r="M15" s="156"/>
      <c r="N15" s="156"/>
      <c r="O15" s="156"/>
      <c r="P15" s="156"/>
    </row>
    <row r="16" spans="1:16">
      <c r="A16" s="143">
        <v>2010</v>
      </c>
      <c r="B16" s="144">
        <v>95.608329292928104</v>
      </c>
      <c r="C16" s="145">
        <v>44.621999999999801</v>
      </c>
      <c r="D16" s="145">
        <v>44.1649999999998</v>
      </c>
      <c r="E16" s="144">
        <v>37.7929999999998</v>
      </c>
      <c r="F16" s="144">
        <v>21.7398124999999</v>
      </c>
      <c r="G16" s="158">
        <v>343.21847331020598</v>
      </c>
      <c r="I16" s="146"/>
      <c r="J16" s="147"/>
      <c r="K16" s="156"/>
      <c r="L16" s="156"/>
      <c r="M16" s="156"/>
      <c r="N16" s="156"/>
      <c r="O16" s="156"/>
      <c r="P16" s="156"/>
    </row>
    <row r="17" spans="1:16">
      <c r="A17" s="143">
        <v>2011</v>
      </c>
      <c r="B17" s="144">
        <v>121.39050404040201</v>
      </c>
      <c r="C17" s="145">
        <v>70.330999999999705</v>
      </c>
      <c r="D17" s="145">
        <v>42.432999999999801</v>
      </c>
      <c r="E17" s="144">
        <v>48.882999999999797</v>
      </c>
      <c r="F17" s="144">
        <v>26.369437499999801</v>
      </c>
      <c r="G17" s="158">
        <v>435.94326515653597</v>
      </c>
      <c r="I17" s="146"/>
      <c r="J17" s="147"/>
      <c r="K17" s="156"/>
      <c r="L17" s="156"/>
      <c r="M17" s="156"/>
      <c r="N17" s="156"/>
      <c r="O17" s="156"/>
      <c r="P17" s="156"/>
    </row>
    <row r="18" spans="1:16">
      <c r="A18" s="143">
        <v>2012</v>
      </c>
      <c r="B18" s="144">
        <v>142.24414444444199</v>
      </c>
      <c r="C18" s="145">
        <v>95.979999999999606</v>
      </c>
      <c r="D18" s="145">
        <v>49.471999999999802</v>
      </c>
      <c r="E18" s="144">
        <v>50.669999999999803</v>
      </c>
      <c r="F18" s="144">
        <v>31.195044562499799</v>
      </c>
      <c r="G18" s="158">
        <v>522.12063547112496</v>
      </c>
      <c r="I18" s="146"/>
      <c r="J18" s="147"/>
      <c r="K18" s="156"/>
      <c r="L18" s="156"/>
      <c r="M18" s="156"/>
      <c r="N18" s="156"/>
      <c r="O18" s="156"/>
      <c r="P18" s="156"/>
    </row>
    <row r="19" spans="1:16">
      <c r="A19" s="153">
        <v>2013</v>
      </c>
      <c r="B19" s="154">
        <v>169.35844040403799</v>
      </c>
      <c r="C19" s="155">
        <v>131.876519999999</v>
      </c>
      <c r="D19" s="155">
        <v>55.767129893849699</v>
      </c>
      <c r="E19" s="154">
        <v>53.3999999999997</v>
      </c>
      <c r="F19" s="154">
        <v>34.843846141268202</v>
      </c>
      <c r="G19" s="159">
        <v>628.22756311692501</v>
      </c>
      <c r="I19" s="146"/>
      <c r="J19" s="147"/>
      <c r="K19" s="146"/>
      <c r="L19" s="146"/>
      <c r="M19" s="146"/>
      <c r="N19" s="146"/>
      <c r="O19" s="148"/>
    </row>
    <row r="20" spans="1:16">
      <c r="A20" s="143"/>
      <c r="B20" s="152"/>
      <c r="C20" s="152"/>
      <c r="D20" s="152"/>
      <c r="E20" s="152"/>
      <c r="F20" s="152"/>
      <c r="G20" s="152"/>
      <c r="I20" s="146"/>
      <c r="J20" s="147"/>
      <c r="K20" s="146"/>
      <c r="L20" s="146"/>
      <c r="M20" s="146"/>
      <c r="N20" s="146"/>
      <c r="O20" s="148"/>
    </row>
    <row r="21" spans="1:16" ht="12.75" customHeight="1">
      <c r="A21" s="251" t="s">
        <v>51</v>
      </c>
      <c r="B21" s="251"/>
      <c r="C21" s="251"/>
      <c r="D21" s="251"/>
      <c r="E21" s="251"/>
      <c r="F21" s="251"/>
      <c r="G21" s="251"/>
      <c r="I21" s="149"/>
      <c r="J21" s="150"/>
      <c r="K21" s="149"/>
      <c r="L21" s="149"/>
      <c r="M21" s="149"/>
      <c r="N21" s="149"/>
      <c r="O21" s="151"/>
    </row>
    <row r="22" spans="1:16">
      <c r="A22" s="251"/>
      <c r="B22" s="251"/>
      <c r="C22" s="251"/>
      <c r="D22" s="251"/>
      <c r="E22" s="251"/>
      <c r="F22" s="251"/>
      <c r="G22" s="251"/>
      <c r="I22" s="149"/>
      <c r="J22" s="149"/>
      <c r="K22" s="149"/>
      <c r="L22" s="149"/>
      <c r="M22" s="149"/>
      <c r="N22" s="149"/>
      <c r="O22" s="151"/>
    </row>
    <row r="23" spans="1:16">
      <c r="I23" s="149"/>
      <c r="J23" s="149"/>
      <c r="K23" s="149"/>
      <c r="L23" s="149"/>
      <c r="M23" s="149"/>
      <c r="N23" s="149"/>
      <c r="O23" s="151"/>
    </row>
    <row r="24" spans="1:16">
      <c r="I24" s="149"/>
      <c r="J24" s="149"/>
      <c r="K24" s="149"/>
      <c r="L24" s="149"/>
      <c r="M24" s="149"/>
      <c r="N24" s="149"/>
      <c r="O24" s="151"/>
    </row>
    <row r="25" spans="1:16">
      <c r="I25" s="149"/>
      <c r="J25" s="149"/>
      <c r="K25" s="149"/>
      <c r="L25" s="149"/>
      <c r="M25" s="149"/>
      <c r="N25" s="149"/>
      <c r="O25" s="151"/>
    </row>
    <row r="26" spans="1:16">
      <c r="I26" s="149"/>
      <c r="J26" s="149"/>
      <c r="K26" s="149"/>
      <c r="L26" s="149"/>
      <c r="M26" s="149"/>
      <c r="N26" s="149"/>
      <c r="O26" s="151"/>
    </row>
    <row r="27" spans="1:16">
      <c r="I27" s="149"/>
      <c r="J27" s="149"/>
      <c r="K27" s="149"/>
      <c r="L27" s="149"/>
      <c r="M27" s="149"/>
      <c r="N27" s="149"/>
      <c r="O27" s="151"/>
    </row>
    <row r="28" spans="1:16">
      <c r="I28" s="149"/>
      <c r="J28" s="149"/>
      <c r="K28" s="149"/>
      <c r="L28" s="149"/>
      <c r="M28" s="149"/>
      <c r="N28" s="149"/>
      <c r="O28" s="151"/>
    </row>
    <row r="29" spans="1:16">
      <c r="I29" s="149"/>
      <c r="J29" s="149"/>
      <c r="K29" s="149"/>
      <c r="L29" s="149"/>
      <c r="M29" s="149"/>
      <c r="N29" s="149"/>
      <c r="O29" s="151"/>
    </row>
    <row r="30" spans="1:16">
      <c r="I30" s="149"/>
      <c r="J30" s="149"/>
      <c r="K30" s="149"/>
      <c r="L30" s="149"/>
      <c r="M30" s="149"/>
      <c r="N30" s="149"/>
      <c r="O30" s="151"/>
    </row>
    <row r="31" spans="1:16">
      <c r="I31" s="149"/>
      <c r="J31" s="149"/>
      <c r="K31" s="149"/>
      <c r="L31" s="149"/>
      <c r="M31" s="149"/>
      <c r="N31" s="149"/>
      <c r="O31" s="151"/>
    </row>
    <row r="32" spans="1:16">
      <c r="I32" s="149"/>
      <c r="J32" s="149"/>
      <c r="K32" s="149"/>
      <c r="L32" s="149"/>
      <c r="M32" s="149"/>
      <c r="N32" s="149"/>
      <c r="O32" s="151"/>
    </row>
    <row r="33" spans="9:15">
      <c r="I33" s="149"/>
      <c r="J33" s="149"/>
      <c r="K33" s="149"/>
      <c r="L33" s="149"/>
      <c r="M33" s="149"/>
      <c r="N33" s="149"/>
      <c r="O33" s="151"/>
    </row>
    <row r="34" spans="9:15">
      <c r="I34" s="149"/>
      <c r="J34" s="149"/>
      <c r="K34" s="149"/>
      <c r="L34" s="149"/>
      <c r="M34" s="149"/>
      <c r="N34" s="149"/>
      <c r="O34" s="151"/>
    </row>
    <row r="35" spans="9:15">
      <c r="I35" s="149"/>
      <c r="J35" s="149"/>
      <c r="K35" s="149"/>
      <c r="L35" s="149"/>
      <c r="M35" s="149"/>
      <c r="N35" s="149"/>
      <c r="O35" s="151"/>
    </row>
    <row r="36" spans="9:15">
      <c r="I36" s="149"/>
      <c r="J36" s="149"/>
      <c r="K36" s="149"/>
      <c r="L36" s="149"/>
      <c r="M36" s="149"/>
      <c r="N36" s="149"/>
      <c r="O36" s="151"/>
    </row>
    <row r="37" spans="9:15">
      <c r="I37" s="149"/>
      <c r="J37" s="149"/>
      <c r="K37" s="149"/>
      <c r="L37" s="149"/>
      <c r="M37" s="149"/>
      <c r="N37" s="149"/>
      <c r="O37" s="151"/>
    </row>
    <row r="38" spans="9:15">
      <c r="I38" s="149"/>
      <c r="J38" s="149"/>
      <c r="K38" s="149"/>
      <c r="L38" s="149"/>
      <c r="M38" s="149"/>
      <c r="N38" s="149"/>
      <c r="O38" s="151"/>
    </row>
    <row r="39" spans="9:15">
      <c r="I39" s="149"/>
      <c r="J39" s="149"/>
      <c r="K39" s="149"/>
      <c r="L39" s="149"/>
      <c r="M39" s="149"/>
      <c r="N39" s="149"/>
      <c r="O39" s="151"/>
    </row>
    <row r="40" spans="9:15">
      <c r="I40" s="149"/>
      <c r="J40" s="149"/>
      <c r="K40" s="149"/>
      <c r="L40" s="149"/>
      <c r="M40" s="149"/>
      <c r="N40" s="149"/>
      <c r="O40" s="151"/>
    </row>
    <row r="41" spans="9:15">
      <c r="I41" s="149"/>
      <c r="J41" s="149"/>
      <c r="K41" s="149"/>
      <c r="L41" s="149"/>
      <c r="M41" s="149"/>
      <c r="N41" s="149"/>
      <c r="O41" s="151"/>
    </row>
    <row r="42" spans="9:15">
      <c r="I42" s="149"/>
      <c r="J42" s="149"/>
      <c r="K42" s="149"/>
      <c r="L42" s="149"/>
      <c r="M42" s="149"/>
      <c r="N42" s="149"/>
      <c r="O42" s="151"/>
    </row>
    <row r="43" spans="9:15">
      <c r="I43" s="149"/>
      <c r="J43" s="149"/>
      <c r="K43" s="149"/>
      <c r="L43" s="149"/>
      <c r="M43" s="149"/>
      <c r="N43" s="149"/>
      <c r="O43" s="151"/>
    </row>
    <row r="44" spans="9:15">
      <c r="I44" s="149"/>
      <c r="J44" s="149"/>
      <c r="K44" s="149"/>
      <c r="L44" s="149"/>
      <c r="M44" s="149"/>
      <c r="N44" s="149"/>
      <c r="O44" s="151"/>
    </row>
    <row r="45" spans="9:15">
      <c r="I45" s="149"/>
      <c r="J45" s="149"/>
      <c r="K45" s="149"/>
      <c r="L45" s="149"/>
      <c r="M45" s="149"/>
      <c r="N45" s="149"/>
      <c r="O45" s="151"/>
    </row>
    <row r="46" spans="9:15">
      <c r="I46" s="149"/>
      <c r="J46" s="149"/>
      <c r="K46" s="149"/>
      <c r="L46" s="149"/>
      <c r="M46" s="149"/>
      <c r="N46" s="149"/>
      <c r="O46" s="151"/>
    </row>
    <row r="47" spans="9:15">
      <c r="I47" s="149"/>
      <c r="J47" s="149"/>
      <c r="K47" s="149"/>
      <c r="L47" s="149"/>
      <c r="M47" s="149"/>
      <c r="N47" s="149"/>
      <c r="O47" s="151"/>
    </row>
    <row r="48" spans="9:15">
      <c r="I48" s="149"/>
      <c r="J48" s="149"/>
      <c r="K48" s="149"/>
      <c r="L48" s="149"/>
      <c r="M48" s="149"/>
      <c r="N48" s="149"/>
      <c r="O48" s="151"/>
    </row>
    <row r="49" spans="9:15">
      <c r="I49" s="149"/>
      <c r="J49" s="149"/>
      <c r="K49" s="149"/>
      <c r="L49" s="149"/>
      <c r="M49" s="149"/>
      <c r="N49" s="149"/>
      <c r="O49" s="151"/>
    </row>
    <row r="50" spans="9:15">
      <c r="I50" s="149"/>
      <c r="J50" s="149"/>
      <c r="K50" s="149"/>
      <c r="L50" s="149"/>
      <c r="M50" s="149"/>
      <c r="N50" s="149"/>
      <c r="O50" s="151"/>
    </row>
    <row r="52" spans="9:15" ht="51" customHeight="1"/>
    <row r="56" spans="9:15" ht="29.25" customHeight="1"/>
  </sheetData>
  <mergeCells count="2">
    <mergeCell ref="B4:G4"/>
    <mergeCell ref="A21:G22"/>
  </mergeCells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workbookViewId="0"/>
  </sheetViews>
  <sheetFormatPr defaultColWidth="9.140625" defaultRowHeight="12.75"/>
  <cols>
    <col min="1" max="1" width="9.28515625" style="129" bestFit="1" customWidth="1"/>
    <col min="2" max="2" width="23.85546875" style="128" customWidth="1"/>
    <col min="3" max="16384" width="9.140625" style="129"/>
  </cols>
  <sheetData>
    <row r="1" spans="1:7">
      <c r="A1" s="127" t="s">
        <v>124</v>
      </c>
    </row>
    <row r="2" spans="1:7">
      <c r="A2" s="130"/>
    </row>
    <row r="3" spans="1:7">
      <c r="A3" s="131" t="s">
        <v>0</v>
      </c>
      <c r="B3" s="234" t="s">
        <v>149</v>
      </c>
    </row>
    <row r="4" spans="1:7">
      <c r="A4" s="130"/>
      <c r="B4" s="235" t="s">
        <v>79</v>
      </c>
    </row>
    <row r="5" spans="1:7">
      <c r="A5" s="130"/>
    </row>
    <row r="6" spans="1:7">
      <c r="A6" s="130">
        <v>2000</v>
      </c>
      <c r="B6" s="144">
        <v>5.6497585858585202</v>
      </c>
      <c r="E6" s="132"/>
      <c r="F6" s="132"/>
      <c r="G6" s="132"/>
    </row>
    <row r="7" spans="1:7">
      <c r="A7" s="130">
        <v>2001</v>
      </c>
      <c r="B7" s="144">
        <v>6.8053848484847697</v>
      </c>
      <c r="E7" s="132"/>
      <c r="F7" s="132"/>
      <c r="G7" s="132"/>
    </row>
    <row r="8" spans="1:7">
      <c r="A8" s="130">
        <v>2002</v>
      </c>
      <c r="B8" s="144">
        <v>10.458868686868501</v>
      </c>
      <c r="E8" s="132"/>
      <c r="F8" s="132"/>
      <c r="G8" s="132"/>
    </row>
    <row r="9" spans="1:7">
      <c r="A9" s="130">
        <v>2003</v>
      </c>
      <c r="B9" s="144">
        <v>11.300470707070501</v>
      </c>
      <c r="E9" s="132"/>
      <c r="F9" s="132"/>
      <c r="G9" s="132"/>
    </row>
    <row r="10" spans="1:7">
      <c r="A10" s="130">
        <v>2004</v>
      </c>
      <c r="B10" s="144">
        <v>14.2866070707069</v>
      </c>
      <c r="E10" s="132"/>
      <c r="F10" s="132"/>
      <c r="G10" s="132"/>
    </row>
    <row r="11" spans="1:7">
      <c r="A11" s="130">
        <v>2005</v>
      </c>
      <c r="B11" s="144">
        <v>17.9904535353533</v>
      </c>
      <c r="E11" s="132"/>
      <c r="F11" s="132"/>
      <c r="G11" s="132"/>
    </row>
    <row r="12" spans="1:7">
      <c r="A12" s="130">
        <v>2006</v>
      </c>
      <c r="B12" s="144">
        <v>26.857714141413801</v>
      </c>
      <c r="E12" s="132"/>
      <c r="F12" s="132"/>
      <c r="G12" s="132"/>
    </row>
    <row r="13" spans="1:7">
      <c r="A13" s="130">
        <v>2007</v>
      </c>
      <c r="B13" s="144">
        <v>34.797906060605598</v>
      </c>
      <c r="E13" s="132"/>
      <c r="F13" s="132"/>
      <c r="G13" s="132"/>
    </row>
    <row r="14" spans="1:7">
      <c r="A14" s="130">
        <v>2008</v>
      </c>
      <c r="B14" s="144">
        <v>55.922323232322498</v>
      </c>
      <c r="E14" s="132"/>
      <c r="F14" s="132"/>
      <c r="G14" s="132"/>
    </row>
    <row r="15" spans="1:7">
      <c r="A15" s="130">
        <v>2009</v>
      </c>
      <c r="B15" s="144">
        <v>74.632456565655602</v>
      </c>
      <c r="E15" s="132"/>
      <c r="F15" s="132"/>
      <c r="G15" s="132"/>
    </row>
    <row r="16" spans="1:7">
      <c r="A16" s="130">
        <v>2010</v>
      </c>
      <c r="B16" s="144">
        <v>95.608329292928104</v>
      </c>
      <c r="E16" s="132"/>
      <c r="F16" s="132"/>
      <c r="G16" s="132"/>
    </row>
    <row r="17" spans="1:7">
      <c r="A17" s="130">
        <v>2011</v>
      </c>
      <c r="B17" s="144">
        <v>121.39050404040201</v>
      </c>
      <c r="E17" s="132"/>
      <c r="F17" s="132"/>
      <c r="G17" s="132"/>
    </row>
    <row r="18" spans="1:7">
      <c r="A18" s="130">
        <v>2012</v>
      </c>
      <c r="B18" s="144">
        <v>142.24414444444199</v>
      </c>
      <c r="E18" s="132"/>
      <c r="F18" s="132"/>
      <c r="G18" s="132"/>
    </row>
    <row r="19" spans="1:7">
      <c r="A19" s="131">
        <v>2013</v>
      </c>
      <c r="B19" s="154">
        <v>169.35844040403799</v>
      </c>
      <c r="E19" s="132"/>
      <c r="F19" s="132"/>
      <c r="G19" s="132"/>
    </row>
    <row r="20" spans="1:7">
      <c r="A20" s="130"/>
      <c r="E20" s="132"/>
      <c r="F20" s="132"/>
      <c r="G20" s="132"/>
    </row>
    <row r="21" spans="1:7">
      <c r="A21" s="252" t="s">
        <v>125</v>
      </c>
      <c r="B21" s="252"/>
      <c r="C21" s="252"/>
      <c r="D21" s="252"/>
      <c r="E21" s="252"/>
      <c r="F21" s="252"/>
      <c r="G21" s="132"/>
    </row>
    <row r="22" spans="1:7">
      <c r="A22" s="133"/>
      <c r="B22" s="133"/>
      <c r="E22" s="132"/>
      <c r="F22" s="132"/>
      <c r="G22" s="132"/>
    </row>
    <row r="23" spans="1:7">
      <c r="A23" s="133"/>
      <c r="B23" s="133"/>
      <c r="E23" s="132"/>
      <c r="F23" s="132"/>
      <c r="G23" s="132"/>
    </row>
    <row r="24" spans="1:7">
      <c r="A24" s="133"/>
      <c r="B24" s="133"/>
      <c r="E24" s="132"/>
      <c r="F24" s="132"/>
      <c r="G24" s="132"/>
    </row>
    <row r="25" spans="1:7">
      <c r="A25" s="133"/>
      <c r="B25" s="133"/>
      <c r="E25" s="132"/>
      <c r="F25" s="132"/>
      <c r="G25" s="132"/>
    </row>
    <row r="26" spans="1:7">
      <c r="A26" s="133"/>
      <c r="B26" s="133"/>
      <c r="E26" s="132"/>
      <c r="F26" s="132"/>
      <c r="G26" s="132"/>
    </row>
    <row r="27" spans="1:7">
      <c r="E27" s="132"/>
      <c r="F27" s="132"/>
      <c r="G27" s="132"/>
    </row>
    <row r="28" spans="1:7" ht="12.75" customHeight="1">
      <c r="E28" s="132"/>
      <c r="F28" s="132"/>
      <c r="G28" s="132"/>
    </row>
    <row r="29" spans="1:7">
      <c r="E29" s="132"/>
      <c r="F29" s="132"/>
      <c r="G29" s="132"/>
    </row>
    <row r="30" spans="1:7">
      <c r="E30" s="132"/>
      <c r="F30" s="132"/>
      <c r="G30" s="132"/>
    </row>
    <row r="31" spans="1:7">
      <c r="E31" s="132"/>
      <c r="F31" s="132"/>
      <c r="G31" s="132"/>
    </row>
    <row r="32" spans="1:7">
      <c r="E32" s="132"/>
      <c r="F32" s="132"/>
      <c r="G32" s="132"/>
    </row>
    <row r="33" spans="2:7">
      <c r="E33" s="132"/>
      <c r="F33" s="132"/>
      <c r="G33" s="132"/>
    </row>
    <row r="34" spans="2:7">
      <c r="B34" s="129"/>
      <c r="E34" s="132"/>
      <c r="F34" s="132"/>
      <c r="G34" s="132"/>
    </row>
    <row r="35" spans="2:7">
      <c r="B35" s="129"/>
      <c r="E35" s="132"/>
      <c r="F35" s="132"/>
      <c r="G35" s="132"/>
    </row>
    <row r="36" spans="2:7">
      <c r="B36" s="129"/>
      <c r="E36" s="132"/>
      <c r="F36" s="132"/>
      <c r="G36" s="132"/>
    </row>
    <row r="37" spans="2:7">
      <c r="B37" s="129"/>
      <c r="E37" s="132"/>
      <c r="F37" s="132"/>
      <c r="G37" s="132"/>
    </row>
    <row r="38" spans="2:7">
      <c r="B38" s="129"/>
      <c r="E38" s="132"/>
      <c r="F38" s="132"/>
      <c r="G38" s="132"/>
    </row>
    <row r="39" spans="2:7">
      <c r="B39" s="129"/>
      <c r="E39" s="132"/>
      <c r="F39" s="132"/>
      <c r="G39" s="132"/>
    </row>
    <row r="41" spans="2:7" ht="52.5" customHeight="1">
      <c r="B41" s="129"/>
      <c r="C41" s="133"/>
      <c r="D41" s="133"/>
    </row>
    <row r="42" spans="2:7">
      <c r="B42" s="129"/>
      <c r="C42" s="133"/>
      <c r="D42" s="133"/>
    </row>
    <row r="43" spans="2:7">
      <c r="B43" s="129"/>
      <c r="C43" s="133"/>
      <c r="D43" s="133"/>
    </row>
  </sheetData>
  <mergeCells count="1">
    <mergeCell ref="A21:F21"/>
  </mergeCells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workbookViewId="0"/>
  </sheetViews>
  <sheetFormatPr defaultColWidth="9.140625" defaultRowHeight="12.75"/>
  <cols>
    <col min="1" max="1" width="9.28515625" style="129" bestFit="1" customWidth="1"/>
    <col min="2" max="2" width="23.85546875" style="128" customWidth="1"/>
    <col min="3" max="16384" width="9.140625" style="129"/>
  </cols>
  <sheetData>
    <row r="1" spans="1:7">
      <c r="A1" s="127" t="s">
        <v>126</v>
      </c>
    </row>
    <row r="2" spans="1:7">
      <c r="A2" s="130"/>
    </row>
    <row r="3" spans="1:7">
      <c r="A3" s="131" t="s">
        <v>0</v>
      </c>
      <c r="B3" s="234" t="s">
        <v>149</v>
      </c>
    </row>
    <row r="4" spans="1:7">
      <c r="A4" s="130"/>
      <c r="B4" s="235" t="s">
        <v>79</v>
      </c>
    </row>
    <row r="5" spans="1:7">
      <c r="A5" s="130"/>
    </row>
    <row r="6" spans="1:7">
      <c r="A6" s="130">
        <v>2000</v>
      </c>
      <c r="B6" s="144">
        <v>0.58989898989898004</v>
      </c>
      <c r="E6" s="132"/>
      <c r="F6" s="132"/>
      <c r="G6" s="132"/>
    </row>
    <row r="7" spans="1:7">
      <c r="A7" s="130">
        <v>2001</v>
      </c>
      <c r="B7" s="144">
        <v>0.71919191919190995</v>
      </c>
      <c r="E7" s="132"/>
      <c r="F7" s="132"/>
      <c r="G7" s="132"/>
    </row>
    <row r="8" spans="1:7">
      <c r="A8" s="130">
        <v>2002</v>
      </c>
      <c r="B8" s="144">
        <v>0.83737373737373</v>
      </c>
      <c r="E8" s="132"/>
      <c r="F8" s="132"/>
      <c r="G8" s="132"/>
    </row>
    <row r="9" spans="1:7">
      <c r="A9" s="130">
        <v>2003</v>
      </c>
      <c r="B9" s="144">
        <v>0.99696969696968996</v>
      </c>
      <c r="E9" s="132"/>
      <c r="F9" s="132"/>
      <c r="G9" s="132"/>
    </row>
    <row r="10" spans="1:7">
      <c r="A10" s="130">
        <v>2004</v>
      </c>
      <c r="B10" s="144">
        <v>1.2777777777777599</v>
      </c>
      <c r="E10" s="132"/>
      <c r="F10" s="132"/>
      <c r="G10" s="132"/>
    </row>
    <row r="11" spans="1:7">
      <c r="A11" s="130">
        <v>2005</v>
      </c>
      <c r="B11" s="144">
        <v>1.9460606060605801</v>
      </c>
      <c r="E11" s="132"/>
      <c r="F11" s="132"/>
      <c r="G11" s="132"/>
    </row>
    <row r="12" spans="1:7">
      <c r="A12" s="130">
        <v>2006</v>
      </c>
      <c r="B12" s="144">
        <v>3.7118181818181402</v>
      </c>
      <c r="E12" s="132"/>
      <c r="F12" s="132"/>
      <c r="G12" s="132"/>
    </row>
    <row r="13" spans="1:7">
      <c r="A13" s="130">
        <v>2007</v>
      </c>
      <c r="B13" s="144">
        <v>5.4792929292928596</v>
      </c>
      <c r="E13" s="132"/>
      <c r="F13" s="132"/>
      <c r="G13" s="132"/>
    </row>
    <row r="14" spans="1:7">
      <c r="A14" s="130">
        <v>2008</v>
      </c>
      <c r="B14" s="144">
        <v>13.0999999999999</v>
      </c>
      <c r="E14" s="132"/>
      <c r="F14" s="132"/>
      <c r="G14" s="132"/>
    </row>
    <row r="15" spans="1:7">
      <c r="A15" s="130">
        <v>2009</v>
      </c>
      <c r="B15" s="144">
        <v>27.599999999999898</v>
      </c>
      <c r="E15" s="132"/>
      <c r="F15" s="132"/>
      <c r="G15" s="132"/>
    </row>
    <row r="16" spans="1:7">
      <c r="A16" s="130">
        <v>2010</v>
      </c>
      <c r="B16" s="144">
        <v>44.621999999999801</v>
      </c>
      <c r="E16" s="132"/>
      <c r="F16" s="132"/>
      <c r="G16" s="132"/>
    </row>
    <row r="17" spans="1:7">
      <c r="A17" s="130">
        <v>2011</v>
      </c>
      <c r="B17" s="144">
        <v>70.330999999999705</v>
      </c>
      <c r="E17" s="132"/>
      <c r="F17" s="132"/>
      <c r="G17" s="132"/>
    </row>
    <row r="18" spans="1:7">
      <c r="A18" s="130">
        <v>2012</v>
      </c>
      <c r="B18" s="144">
        <v>95.979999999999606</v>
      </c>
      <c r="E18" s="132"/>
      <c r="F18" s="132"/>
      <c r="G18" s="132"/>
    </row>
    <row r="19" spans="1:7">
      <c r="A19" s="131">
        <v>2013</v>
      </c>
      <c r="B19" s="154">
        <v>131.876519999999</v>
      </c>
      <c r="E19" s="132"/>
      <c r="F19" s="132"/>
      <c r="G19" s="132"/>
    </row>
    <row r="20" spans="1:7">
      <c r="A20" s="130"/>
      <c r="E20" s="132"/>
      <c r="F20" s="132"/>
      <c r="G20" s="132"/>
    </row>
    <row r="21" spans="1:7">
      <c r="A21" s="252" t="s">
        <v>125</v>
      </c>
      <c r="B21" s="252"/>
      <c r="C21" s="252"/>
      <c r="D21" s="252"/>
      <c r="E21" s="252"/>
      <c r="F21" s="252"/>
      <c r="G21" s="132"/>
    </row>
    <row r="22" spans="1:7">
      <c r="A22" s="133"/>
      <c r="B22" s="133"/>
      <c r="E22" s="132"/>
      <c r="F22" s="132"/>
      <c r="G22" s="132"/>
    </row>
    <row r="23" spans="1:7">
      <c r="A23" s="133"/>
      <c r="B23" s="133"/>
      <c r="E23" s="132"/>
      <c r="F23" s="132"/>
      <c r="G23" s="132"/>
    </row>
    <row r="24" spans="1:7">
      <c r="A24" s="133"/>
      <c r="B24" s="133"/>
      <c r="E24" s="132"/>
      <c r="F24" s="132"/>
      <c r="G24" s="132"/>
    </row>
    <row r="25" spans="1:7">
      <c r="A25" s="133"/>
      <c r="B25" s="133"/>
      <c r="E25" s="132"/>
      <c r="F25" s="132"/>
      <c r="G25" s="132"/>
    </row>
    <row r="26" spans="1:7">
      <c r="A26" s="133"/>
      <c r="B26" s="133"/>
      <c r="E26" s="132"/>
      <c r="F26" s="132"/>
      <c r="G26" s="132"/>
    </row>
    <row r="27" spans="1:7">
      <c r="E27" s="132"/>
      <c r="F27" s="132"/>
      <c r="G27" s="132"/>
    </row>
    <row r="28" spans="1:7" ht="12.75" customHeight="1">
      <c r="E28" s="132"/>
      <c r="F28" s="132"/>
      <c r="G28" s="132"/>
    </row>
    <row r="29" spans="1:7">
      <c r="E29" s="132"/>
      <c r="F29" s="132"/>
      <c r="G29" s="132"/>
    </row>
    <row r="30" spans="1:7">
      <c r="E30" s="132"/>
      <c r="F30" s="132"/>
      <c r="G30" s="132"/>
    </row>
    <row r="31" spans="1:7">
      <c r="E31" s="132"/>
      <c r="F31" s="132"/>
      <c r="G31" s="132"/>
    </row>
    <row r="32" spans="1:7">
      <c r="E32" s="132"/>
      <c r="F32" s="132"/>
      <c r="G32" s="132"/>
    </row>
    <row r="33" spans="2:7">
      <c r="E33" s="132"/>
      <c r="F33" s="132"/>
      <c r="G33" s="132"/>
    </row>
    <row r="34" spans="2:7">
      <c r="B34" s="129"/>
      <c r="E34" s="132"/>
      <c r="F34" s="132"/>
      <c r="G34" s="132"/>
    </row>
    <row r="35" spans="2:7">
      <c r="B35" s="129"/>
      <c r="E35" s="132"/>
      <c r="F35" s="132"/>
      <c r="G35" s="132"/>
    </row>
    <row r="36" spans="2:7">
      <c r="B36" s="129"/>
      <c r="E36" s="132"/>
      <c r="F36" s="132"/>
      <c r="G36" s="132"/>
    </row>
    <row r="37" spans="2:7">
      <c r="B37" s="129"/>
      <c r="E37" s="132"/>
      <c r="F37" s="132"/>
      <c r="G37" s="132"/>
    </row>
    <row r="38" spans="2:7">
      <c r="B38" s="129"/>
      <c r="E38" s="132"/>
      <c r="F38" s="132"/>
      <c r="G38" s="132"/>
    </row>
    <row r="39" spans="2:7">
      <c r="B39" s="129"/>
      <c r="E39" s="132"/>
      <c r="F39" s="132"/>
      <c r="G39" s="132"/>
    </row>
    <row r="41" spans="2:7" ht="52.5" customHeight="1">
      <c r="B41" s="129"/>
      <c r="C41" s="133"/>
      <c r="D41" s="133"/>
    </row>
    <row r="42" spans="2:7">
      <c r="B42" s="129"/>
      <c r="C42" s="133"/>
      <c r="D42" s="133"/>
    </row>
    <row r="43" spans="2:7">
      <c r="B43" s="129"/>
      <c r="C43" s="133"/>
      <c r="D43" s="133"/>
    </row>
  </sheetData>
  <mergeCells count="1">
    <mergeCell ref="A21:F21"/>
  </mergeCells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workbookViewId="0"/>
  </sheetViews>
  <sheetFormatPr defaultColWidth="9.140625" defaultRowHeight="12.75"/>
  <cols>
    <col min="1" max="1" width="9.28515625" style="129" bestFit="1" customWidth="1"/>
    <col min="2" max="2" width="23.85546875" style="128" customWidth="1"/>
    <col min="3" max="16384" width="9.140625" style="129"/>
  </cols>
  <sheetData>
    <row r="1" spans="1:7">
      <c r="A1" s="127" t="s">
        <v>127</v>
      </c>
    </row>
    <row r="2" spans="1:7">
      <c r="A2" s="130"/>
    </row>
    <row r="3" spans="1:7">
      <c r="A3" s="131" t="s">
        <v>0</v>
      </c>
      <c r="B3" s="234" t="s">
        <v>149</v>
      </c>
    </row>
    <row r="4" spans="1:7">
      <c r="A4" s="130"/>
      <c r="B4" s="235" t="s">
        <v>79</v>
      </c>
    </row>
    <row r="5" spans="1:7">
      <c r="A5" s="130"/>
    </row>
    <row r="6" spans="1:7">
      <c r="A6" s="130">
        <v>2000</v>
      </c>
      <c r="B6" s="144">
        <v>1.5819999999999901</v>
      </c>
      <c r="E6" s="132"/>
      <c r="F6" s="132"/>
      <c r="G6" s="132"/>
    </row>
    <row r="7" spans="1:7">
      <c r="A7" s="130">
        <v>2001</v>
      </c>
      <c r="B7" s="144">
        <v>2.0849999999999902</v>
      </c>
      <c r="E7" s="132"/>
      <c r="F7" s="132"/>
      <c r="G7" s="132"/>
    </row>
    <row r="8" spans="1:7">
      <c r="A8" s="130">
        <v>2002</v>
      </c>
      <c r="B8" s="144">
        <v>2.0849999999999902</v>
      </c>
      <c r="E8" s="132"/>
      <c r="F8" s="132"/>
      <c r="G8" s="132"/>
    </row>
    <row r="9" spans="1:7">
      <c r="A9" s="130">
        <v>2003</v>
      </c>
      <c r="B9" s="144">
        <v>2.6044799999999899</v>
      </c>
      <c r="E9" s="132"/>
      <c r="F9" s="132"/>
      <c r="G9" s="132"/>
    </row>
    <row r="10" spans="1:7">
      <c r="A10" s="130">
        <v>2004</v>
      </c>
      <c r="B10" s="144">
        <v>5.2254299999999798</v>
      </c>
      <c r="E10" s="132"/>
      <c r="F10" s="132"/>
      <c r="G10" s="132"/>
    </row>
    <row r="11" spans="1:7">
      <c r="A11" s="130">
        <v>2005</v>
      </c>
      <c r="B11" s="144">
        <v>5.9909999999999801</v>
      </c>
      <c r="E11" s="132"/>
      <c r="F11" s="132"/>
      <c r="G11" s="132"/>
    </row>
    <row r="12" spans="1:7">
      <c r="A12" s="130">
        <v>2006</v>
      </c>
      <c r="B12" s="144">
        <v>9.5469999999999704</v>
      </c>
      <c r="E12" s="132"/>
      <c r="F12" s="132"/>
      <c r="G12" s="132"/>
    </row>
    <row r="13" spans="1:7">
      <c r="A13" s="130">
        <v>2007</v>
      </c>
      <c r="B13" s="144">
        <v>11.412999999999901</v>
      </c>
      <c r="E13" s="132"/>
      <c r="F13" s="132"/>
      <c r="G13" s="132"/>
    </row>
    <row r="14" spans="1:7">
      <c r="A14" s="130">
        <v>2008</v>
      </c>
      <c r="B14" s="144">
        <v>13.3339999999999</v>
      </c>
      <c r="E14" s="132"/>
      <c r="F14" s="132"/>
      <c r="G14" s="132"/>
    </row>
    <row r="15" spans="1:7">
      <c r="A15" s="130">
        <v>2009</v>
      </c>
      <c r="B15" s="144">
        <v>18.186999999999902</v>
      </c>
      <c r="E15" s="132"/>
      <c r="F15" s="132"/>
      <c r="G15" s="132"/>
    </row>
    <row r="16" spans="1:7">
      <c r="A16" s="130">
        <v>2010</v>
      </c>
      <c r="B16" s="144">
        <v>21.7398124999999</v>
      </c>
      <c r="E16" s="132"/>
      <c r="F16" s="132"/>
      <c r="G16" s="132"/>
    </row>
    <row r="17" spans="1:7">
      <c r="A17" s="130">
        <v>2011</v>
      </c>
      <c r="B17" s="144">
        <v>26.369437499999801</v>
      </c>
      <c r="E17" s="132"/>
      <c r="F17" s="132"/>
      <c r="G17" s="132"/>
    </row>
    <row r="18" spans="1:7">
      <c r="A18" s="130">
        <v>2012</v>
      </c>
      <c r="B18" s="144">
        <v>31.195044562499799</v>
      </c>
      <c r="E18" s="132"/>
      <c r="F18" s="132"/>
      <c r="G18" s="132"/>
    </row>
    <row r="19" spans="1:7">
      <c r="A19" s="131">
        <v>2013</v>
      </c>
      <c r="B19" s="154">
        <v>34.843846141268202</v>
      </c>
      <c r="E19" s="132"/>
      <c r="F19" s="132"/>
      <c r="G19" s="132"/>
    </row>
    <row r="20" spans="1:7">
      <c r="A20" s="130"/>
      <c r="E20" s="132"/>
      <c r="F20" s="132"/>
      <c r="G20" s="132"/>
    </row>
    <row r="21" spans="1:7">
      <c r="A21" s="252" t="s">
        <v>125</v>
      </c>
      <c r="B21" s="252"/>
      <c r="C21" s="252"/>
      <c r="D21" s="252"/>
      <c r="E21" s="252"/>
      <c r="F21" s="252"/>
      <c r="G21" s="132"/>
    </row>
    <row r="22" spans="1:7">
      <c r="A22" s="133"/>
      <c r="B22" s="133"/>
      <c r="E22" s="132"/>
      <c r="F22" s="132"/>
      <c r="G22" s="132"/>
    </row>
    <row r="23" spans="1:7">
      <c r="A23" s="133"/>
      <c r="B23" s="133"/>
      <c r="E23" s="132"/>
      <c r="F23" s="132"/>
      <c r="G23" s="132"/>
    </row>
    <row r="24" spans="1:7">
      <c r="A24" s="133"/>
      <c r="B24" s="133"/>
      <c r="E24" s="132"/>
      <c r="F24" s="132"/>
      <c r="G24" s="132"/>
    </row>
    <row r="25" spans="1:7">
      <c r="A25" s="133"/>
      <c r="B25" s="133"/>
      <c r="E25" s="132"/>
      <c r="F25" s="132"/>
      <c r="G25" s="132"/>
    </row>
    <row r="26" spans="1:7">
      <c r="A26" s="133"/>
      <c r="B26" s="133"/>
      <c r="E26" s="132"/>
      <c r="F26" s="132"/>
      <c r="G26" s="132"/>
    </row>
    <row r="27" spans="1:7">
      <c r="E27" s="132"/>
      <c r="F27" s="132"/>
      <c r="G27" s="132"/>
    </row>
    <row r="28" spans="1:7" ht="12.75" customHeight="1">
      <c r="E28" s="132"/>
      <c r="F28" s="132"/>
      <c r="G28" s="132"/>
    </row>
    <row r="29" spans="1:7">
      <c r="E29" s="132"/>
      <c r="F29" s="132"/>
      <c r="G29" s="132"/>
    </row>
    <row r="30" spans="1:7">
      <c r="E30" s="132"/>
      <c r="F30" s="132"/>
      <c r="G30" s="132"/>
    </row>
    <row r="31" spans="1:7">
      <c r="E31" s="132"/>
      <c r="F31" s="132"/>
      <c r="G31" s="132"/>
    </row>
    <row r="32" spans="1:7">
      <c r="E32" s="132"/>
      <c r="F32" s="132"/>
      <c r="G32" s="132"/>
    </row>
    <row r="33" spans="2:7">
      <c r="E33" s="132"/>
      <c r="F33" s="132"/>
      <c r="G33" s="132"/>
    </row>
    <row r="34" spans="2:7">
      <c r="B34" s="129"/>
      <c r="E34" s="132"/>
      <c r="F34" s="132"/>
      <c r="G34" s="132"/>
    </row>
    <row r="35" spans="2:7">
      <c r="B35" s="129"/>
      <c r="E35" s="132"/>
      <c r="F35" s="132"/>
      <c r="G35" s="132"/>
    </row>
    <row r="36" spans="2:7">
      <c r="B36" s="129"/>
      <c r="E36" s="132"/>
      <c r="F36" s="132"/>
      <c r="G36" s="132"/>
    </row>
    <row r="37" spans="2:7">
      <c r="B37" s="129"/>
      <c r="E37" s="132"/>
      <c r="F37" s="132"/>
      <c r="G37" s="132"/>
    </row>
    <row r="38" spans="2:7">
      <c r="B38" s="129"/>
      <c r="E38" s="132"/>
      <c r="F38" s="132"/>
      <c r="G38" s="132"/>
    </row>
    <row r="39" spans="2:7">
      <c r="B39" s="129"/>
      <c r="E39" s="132"/>
      <c r="F39" s="132"/>
      <c r="G39" s="132"/>
    </row>
    <row r="41" spans="2:7" ht="52.5" customHeight="1">
      <c r="B41" s="129"/>
      <c r="C41" s="133"/>
      <c r="D41" s="133"/>
    </row>
    <row r="42" spans="2:7">
      <c r="B42" s="129"/>
      <c r="C42" s="133"/>
      <c r="D42" s="133"/>
    </row>
    <row r="43" spans="2:7">
      <c r="B43" s="129"/>
      <c r="C43" s="133"/>
      <c r="D43" s="133"/>
    </row>
  </sheetData>
  <mergeCells count="1">
    <mergeCell ref="A21:F21"/>
  </mergeCells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workbookViewId="0"/>
  </sheetViews>
  <sheetFormatPr defaultColWidth="9.140625" defaultRowHeight="12.75"/>
  <cols>
    <col min="1" max="1" width="9.28515625" style="129" bestFit="1" customWidth="1"/>
    <col min="2" max="2" width="23.85546875" style="128" customWidth="1"/>
    <col min="3" max="16384" width="9.140625" style="129"/>
  </cols>
  <sheetData>
    <row r="1" spans="1:7">
      <c r="A1" s="127" t="s">
        <v>128</v>
      </c>
    </row>
    <row r="2" spans="1:7">
      <c r="A2" s="130"/>
    </row>
    <row r="3" spans="1:7">
      <c r="A3" s="131" t="s">
        <v>0</v>
      </c>
      <c r="B3" s="234" t="s">
        <v>149</v>
      </c>
    </row>
    <row r="4" spans="1:7">
      <c r="A4" s="130"/>
      <c r="B4" s="235" t="s">
        <v>79</v>
      </c>
    </row>
    <row r="5" spans="1:7">
      <c r="A5" s="130"/>
    </row>
    <row r="6" spans="1:7">
      <c r="A6" s="130">
        <v>2000</v>
      </c>
      <c r="B6" s="144">
        <v>20.481532323232202</v>
      </c>
      <c r="E6" s="132"/>
      <c r="F6" s="132"/>
      <c r="G6" s="132"/>
    </row>
    <row r="7" spans="1:7">
      <c r="A7" s="130">
        <v>2001</v>
      </c>
      <c r="B7" s="144">
        <v>27.0666965656564</v>
      </c>
      <c r="E7" s="132"/>
      <c r="F7" s="132"/>
      <c r="G7" s="132"/>
    </row>
    <row r="8" spans="1:7">
      <c r="A8" s="130">
        <v>2002</v>
      </c>
      <c r="B8" s="144">
        <v>36.996577878787598</v>
      </c>
      <c r="E8" s="132"/>
      <c r="F8" s="132"/>
      <c r="G8" s="132"/>
    </row>
    <row r="9" spans="1:7">
      <c r="A9" s="130">
        <v>2003</v>
      </c>
      <c r="B9" s="144">
        <v>44.644069065656304</v>
      </c>
      <c r="E9" s="132"/>
      <c r="F9" s="132"/>
      <c r="G9" s="132"/>
    </row>
    <row r="10" spans="1:7">
      <c r="A10" s="130">
        <v>2004</v>
      </c>
      <c r="B10" s="144">
        <v>59.427460959595599</v>
      </c>
      <c r="E10" s="132"/>
      <c r="F10" s="132"/>
      <c r="G10" s="132"/>
    </row>
    <row r="11" spans="1:7">
      <c r="A11" s="130">
        <v>2005</v>
      </c>
      <c r="B11" s="144">
        <v>70.608277828282496</v>
      </c>
      <c r="E11" s="132"/>
      <c r="F11" s="132"/>
      <c r="G11" s="132"/>
    </row>
    <row r="12" spans="1:7">
      <c r="A12" s="130">
        <v>2006</v>
      </c>
      <c r="B12" s="144">
        <v>82.319363813130906</v>
      </c>
      <c r="E12" s="132"/>
      <c r="F12" s="132"/>
      <c r="G12" s="132"/>
    </row>
    <row r="13" spans="1:7">
      <c r="A13" s="130">
        <v>2007</v>
      </c>
      <c r="B13" s="144">
        <v>104.616592944443</v>
      </c>
      <c r="E13" s="132"/>
      <c r="F13" s="132"/>
      <c r="G13" s="132"/>
    </row>
    <row r="14" spans="1:7">
      <c r="A14" s="130">
        <v>2008</v>
      </c>
      <c r="B14" s="144">
        <v>119.11670922050401</v>
      </c>
      <c r="E14" s="132"/>
      <c r="F14" s="132"/>
      <c r="G14" s="132"/>
    </row>
    <row r="15" spans="1:7">
      <c r="A15" s="130">
        <v>2009</v>
      </c>
      <c r="B15" s="144">
        <v>132.53832533925001</v>
      </c>
      <c r="E15" s="132"/>
      <c r="F15" s="132"/>
      <c r="G15" s="132"/>
    </row>
    <row r="16" spans="1:7">
      <c r="A16" s="130">
        <v>2010</v>
      </c>
      <c r="B16" s="144">
        <v>148.59333098172499</v>
      </c>
      <c r="E16" s="132"/>
      <c r="F16" s="132"/>
      <c r="G16" s="132"/>
    </row>
    <row r="17" spans="1:7">
      <c r="A17" s="130">
        <v>2011</v>
      </c>
      <c r="B17" s="144">
        <v>178.425248516701</v>
      </c>
      <c r="E17" s="132"/>
      <c r="F17" s="132"/>
      <c r="G17" s="132"/>
    </row>
    <row r="18" spans="1:7">
      <c r="A18" s="130">
        <v>2012</v>
      </c>
      <c r="B18" s="144">
        <v>204.933739263604</v>
      </c>
      <c r="E18" s="132"/>
      <c r="F18" s="132"/>
      <c r="G18" s="132"/>
    </row>
    <row r="19" spans="1:7">
      <c r="A19" s="131">
        <v>2013</v>
      </c>
      <c r="B19" s="154">
        <v>236.49536532860699</v>
      </c>
      <c r="E19" s="132"/>
      <c r="F19" s="132"/>
      <c r="G19" s="132"/>
    </row>
    <row r="20" spans="1:7">
      <c r="A20" s="130"/>
      <c r="E20" s="132"/>
      <c r="F20" s="132"/>
      <c r="G20" s="132"/>
    </row>
    <row r="21" spans="1:7">
      <c r="A21" s="252" t="s">
        <v>125</v>
      </c>
      <c r="B21" s="252"/>
      <c r="C21" s="252"/>
      <c r="D21" s="252"/>
      <c r="E21" s="252"/>
      <c r="F21" s="252"/>
      <c r="G21" s="132"/>
    </row>
    <row r="22" spans="1:7">
      <c r="A22" s="133"/>
      <c r="B22" s="133"/>
      <c r="E22" s="132"/>
      <c r="F22" s="132"/>
      <c r="G22" s="132"/>
    </row>
    <row r="23" spans="1:7">
      <c r="A23" s="133"/>
      <c r="B23" s="133"/>
      <c r="E23" s="132"/>
      <c r="F23" s="132"/>
      <c r="G23" s="132"/>
    </row>
    <row r="24" spans="1:7">
      <c r="A24" s="133"/>
      <c r="B24" s="133"/>
      <c r="E24" s="132"/>
      <c r="F24" s="132"/>
      <c r="G24" s="132"/>
    </row>
    <row r="25" spans="1:7">
      <c r="A25" s="133"/>
      <c r="B25" s="133"/>
      <c r="E25" s="132"/>
      <c r="F25" s="132"/>
      <c r="G25" s="132"/>
    </row>
    <row r="26" spans="1:7">
      <c r="A26" s="133"/>
      <c r="B26" s="133"/>
      <c r="E26" s="132"/>
      <c r="F26" s="132"/>
      <c r="G26" s="132"/>
    </row>
    <row r="27" spans="1:7">
      <c r="E27" s="132"/>
      <c r="F27" s="132"/>
      <c r="G27" s="132"/>
    </row>
    <row r="28" spans="1:7" ht="12.75" customHeight="1">
      <c r="E28" s="132"/>
      <c r="F28" s="132"/>
      <c r="G28" s="132"/>
    </row>
    <row r="29" spans="1:7">
      <c r="E29" s="132"/>
      <c r="F29" s="132"/>
      <c r="G29" s="132"/>
    </row>
    <row r="30" spans="1:7">
      <c r="E30" s="132"/>
      <c r="F30" s="132"/>
      <c r="G30" s="132"/>
    </row>
    <row r="31" spans="1:7">
      <c r="E31" s="132"/>
      <c r="F31" s="132"/>
      <c r="G31" s="132"/>
    </row>
    <row r="32" spans="1:7">
      <c r="E32" s="132"/>
      <c r="F32" s="132"/>
      <c r="G32" s="132"/>
    </row>
    <row r="33" spans="2:7">
      <c r="E33" s="132"/>
      <c r="F33" s="132"/>
      <c r="G33" s="132"/>
    </row>
    <row r="34" spans="2:7">
      <c r="B34" s="129"/>
      <c r="E34" s="132"/>
      <c r="F34" s="132"/>
      <c r="G34" s="132"/>
    </row>
    <row r="35" spans="2:7">
      <c r="B35" s="129"/>
      <c r="E35" s="132"/>
      <c r="F35" s="132"/>
      <c r="G35" s="132"/>
    </row>
    <row r="36" spans="2:7">
      <c r="B36" s="129"/>
      <c r="E36" s="132"/>
      <c r="F36" s="132"/>
      <c r="G36" s="132"/>
    </row>
    <row r="37" spans="2:7">
      <c r="B37" s="129"/>
      <c r="E37" s="132"/>
      <c r="F37" s="132"/>
      <c r="G37" s="132"/>
    </row>
    <row r="38" spans="2:7">
      <c r="B38" s="129"/>
      <c r="E38" s="132"/>
      <c r="F38" s="132"/>
      <c r="G38" s="132"/>
    </row>
    <row r="39" spans="2:7">
      <c r="B39" s="129"/>
      <c r="E39" s="132"/>
      <c r="F39" s="132"/>
      <c r="G39" s="132"/>
    </row>
    <row r="41" spans="2:7" ht="52.5" customHeight="1">
      <c r="B41" s="129"/>
      <c r="C41" s="133"/>
      <c r="D41" s="133"/>
    </row>
    <row r="42" spans="2:7">
      <c r="B42" s="129"/>
      <c r="C42" s="133"/>
      <c r="D42" s="133"/>
    </row>
    <row r="43" spans="2:7">
      <c r="B43" s="129"/>
      <c r="C43" s="133"/>
      <c r="D43" s="133"/>
    </row>
  </sheetData>
  <mergeCells count="1">
    <mergeCell ref="A21:F21"/>
  </mergeCells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workbookViewId="0"/>
  </sheetViews>
  <sheetFormatPr defaultColWidth="9.140625" defaultRowHeight="12.75"/>
  <cols>
    <col min="1" max="1" width="14" style="217" customWidth="1"/>
    <col min="2" max="2" width="19.85546875" style="217" customWidth="1"/>
    <col min="3" max="16384" width="9.140625" style="217"/>
  </cols>
  <sheetData>
    <row r="1" spans="1:7">
      <c r="A1" s="218" t="s">
        <v>143</v>
      </c>
    </row>
    <row r="3" spans="1:7" ht="26.45" customHeight="1">
      <c r="A3" s="219" t="s">
        <v>31</v>
      </c>
      <c r="B3" s="220" t="s">
        <v>90</v>
      </c>
      <c r="E3" s="221"/>
    </row>
    <row r="4" spans="1:7">
      <c r="B4" s="222" t="s">
        <v>91</v>
      </c>
    </row>
    <row r="6" spans="1:7">
      <c r="A6" s="217" t="s">
        <v>33</v>
      </c>
      <c r="B6" s="223">
        <v>42.8</v>
      </c>
    </row>
    <row r="7" spans="1:7">
      <c r="A7" s="217" t="s">
        <v>14</v>
      </c>
      <c r="B7" s="223">
        <v>24.1</v>
      </c>
    </row>
    <row r="8" spans="1:7">
      <c r="A8" s="217" t="s">
        <v>8</v>
      </c>
      <c r="B8" s="224">
        <v>20</v>
      </c>
    </row>
    <row r="9" spans="1:7">
      <c r="A9" s="217" t="s">
        <v>39</v>
      </c>
      <c r="B9" s="223">
        <v>18.899999999999999</v>
      </c>
    </row>
    <row r="10" spans="1:7">
      <c r="A10" s="217" t="s">
        <v>32</v>
      </c>
      <c r="B10" s="223">
        <v>9.4</v>
      </c>
    </row>
    <row r="11" spans="1:7">
      <c r="A11" s="225" t="s">
        <v>7</v>
      </c>
      <c r="B11" s="226">
        <v>9.1</v>
      </c>
    </row>
    <row r="12" spans="1:7">
      <c r="A12" s="227" t="s">
        <v>144</v>
      </c>
      <c r="B12" s="228">
        <v>8.8000000000000007</v>
      </c>
    </row>
    <row r="14" spans="1:7" ht="187.9" customHeight="1">
      <c r="A14" s="253" t="s">
        <v>145</v>
      </c>
      <c r="B14" s="253"/>
      <c r="C14" s="253"/>
      <c r="D14" s="253"/>
      <c r="E14" s="253"/>
      <c r="F14" s="253"/>
      <c r="G14" s="253"/>
    </row>
    <row r="16" spans="1:7">
      <c r="B16" s="222"/>
    </row>
    <row r="18" spans="2:5">
      <c r="B18" s="222"/>
      <c r="E18" s="229"/>
    </row>
  </sheetData>
  <mergeCells count="1">
    <mergeCell ref="A14:G14"/>
  </mergeCells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zoomScaleNormal="100" workbookViewId="0"/>
  </sheetViews>
  <sheetFormatPr defaultColWidth="9.140625" defaultRowHeight="12.75"/>
  <cols>
    <col min="1" max="1" width="15.42578125" style="209" customWidth="1"/>
    <col min="2" max="2" width="16.140625" style="209" customWidth="1"/>
    <col min="3" max="3" width="17.42578125" style="209" customWidth="1"/>
    <col min="4" max="6" width="9.140625" style="209"/>
    <col min="7" max="7" width="18.85546875" style="209" customWidth="1"/>
    <col min="8" max="16384" width="9.140625" style="209"/>
  </cols>
  <sheetData>
    <row r="1" spans="1:3">
      <c r="A1" s="208" t="s">
        <v>122</v>
      </c>
    </row>
    <row r="3" spans="1:3">
      <c r="B3" s="254" t="s">
        <v>92</v>
      </c>
      <c r="C3" s="254"/>
    </row>
    <row r="4" spans="1:3">
      <c r="A4" s="210" t="s">
        <v>19</v>
      </c>
      <c r="B4" s="210">
        <v>2013</v>
      </c>
      <c r="C4" s="210">
        <v>2014</v>
      </c>
    </row>
    <row r="5" spans="1:3" ht="15" customHeight="1">
      <c r="B5" s="255" t="s">
        <v>91</v>
      </c>
      <c r="C5" s="255"/>
    </row>
    <row r="7" spans="1:3">
      <c r="A7" s="209" t="s">
        <v>21</v>
      </c>
      <c r="B7" s="212">
        <v>27.470840465140899</v>
      </c>
      <c r="C7" s="213">
        <v>28.52616284158745</v>
      </c>
    </row>
    <row r="8" spans="1:3">
      <c r="A8" s="209" t="s">
        <v>93</v>
      </c>
      <c r="B8" s="212">
        <v>26.590167177762392</v>
      </c>
      <c r="C8" s="213">
        <v>25.290546400693842</v>
      </c>
    </row>
    <row r="9" spans="1:3">
      <c r="A9" s="209" t="s">
        <v>29</v>
      </c>
      <c r="B9" s="212">
        <v>19.46031811523941</v>
      </c>
      <c r="C9" s="213">
        <v>21.669364346661872</v>
      </c>
    </row>
    <row r="10" spans="1:3">
      <c r="A10" s="209" t="s">
        <v>94</v>
      </c>
      <c r="B10" s="212">
        <v>16.199130778348479</v>
      </c>
      <c r="C10" s="213">
        <v>18.305218766473381</v>
      </c>
    </row>
    <row r="11" spans="1:3">
      <c r="A11" s="209" t="s">
        <v>95</v>
      </c>
      <c r="B11" s="212">
        <v>15.75866598138313</v>
      </c>
      <c r="C11" s="213">
        <v>17.580926536150418</v>
      </c>
    </row>
    <row r="12" spans="1:3">
      <c r="A12" s="209" t="s">
        <v>27</v>
      </c>
      <c r="B12" s="212">
        <v>15.150528001737385</v>
      </c>
      <c r="C12" s="213">
        <v>16.873639738829855</v>
      </c>
    </row>
    <row r="13" spans="1:3">
      <c r="A13" s="209" t="s">
        <v>24</v>
      </c>
      <c r="B13" s="212">
        <v>16.100356746008536</v>
      </c>
      <c r="C13" s="213">
        <v>15.94368675758909</v>
      </c>
    </row>
    <row r="14" spans="1:3">
      <c r="A14" s="209" t="s">
        <v>28</v>
      </c>
      <c r="B14" s="212">
        <v>13.608629125186541</v>
      </c>
      <c r="C14" s="213">
        <v>13.612710875724524</v>
      </c>
    </row>
    <row r="15" spans="1:3">
      <c r="A15" s="209" t="s">
        <v>26</v>
      </c>
      <c r="B15" s="212">
        <v>12.448243622278616</v>
      </c>
      <c r="C15" s="213">
        <v>12.69277784289757</v>
      </c>
    </row>
    <row r="16" spans="1:3">
      <c r="A16" s="209" t="s">
        <v>20</v>
      </c>
      <c r="B16" s="212">
        <v>8.2777239374221239</v>
      </c>
      <c r="C16" s="213">
        <v>9.0045192985024105</v>
      </c>
    </row>
    <row r="17" spans="1:3">
      <c r="A17" s="209" t="s">
        <v>96</v>
      </c>
      <c r="B17" s="212">
        <v>8.446544595392794</v>
      </c>
      <c r="C17" s="213">
        <v>8.9368757329451256</v>
      </c>
    </row>
    <row r="18" spans="1:3">
      <c r="A18" s="209" t="s">
        <v>97</v>
      </c>
      <c r="B18" s="212">
        <v>7.4697077690662859</v>
      </c>
      <c r="C18" s="213">
        <v>8.3244640413562419</v>
      </c>
    </row>
    <row r="19" spans="1:3">
      <c r="A19" s="209" t="s">
        <v>98</v>
      </c>
      <c r="B19" s="213">
        <v>6.1135736388726265</v>
      </c>
      <c r="C19" s="213">
        <v>7.0443579766536963</v>
      </c>
    </row>
    <row r="20" spans="1:3">
      <c r="A20" s="209" t="s">
        <v>22</v>
      </c>
      <c r="B20" s="213">
        <v>6.4085327149047622</v>
      </c>
      <c r="C20" s="213">
        <v>6.9679573101337846</v>
      </c>
    </row>
    <row r="21" spans="1:3">
      <c r="A21" s="209" t="s">
        <v>99</v>
      </c>
      <c r="B21" s="213">
        <v>4.8564883438889632</v>
      </c>
      <c r="C21" s="213">
        <v>6.9073466296389805</v>
      </c>
    </row>
    <row r="22" spans="1:3">
      <c r="A22" s="209" t="s">
        <v>100</v>
      </c>
      <c r="B22" s="213">
        <v>6.3387149203597355</v>
      </c>
      <c r="C22" s="213">
        <v>6.5006778428066001</v>
      </c>
    </row>
    <row r="23" spans="1:3">
      <c r="A23" s="209" t="s">
        <v>25</v>
      </c>
      <c r="B23" s="213">
        <v>6.1345502001348828</v>
      </c>
      <c r="C23" s="213">
        <v>6.2966462383953257</v>
      </c>
    </row>
    <row r="24" spans="1:3">
      <c r="A24" s="209" t="s">
        <v>101</v>
      </c>
      <c r="B24" s="213">
        <v>4.8991915846888094</v>
      </c>
      <c r="C24" s="213">
        <v>5.8511702340468101</v>
      </c>
    </row>
    <row r="25" spans="1:3">
      <c r="A25" s="209" t="s">
        <v>23</v>
      </c>
      <c r="B25" s="213">
        <v>4.7412625304795446</v>
      </c>
      <c r="C25" s="213">
        <v>4.9799359531904797</v>
      </c>
    </row>
    <row r="26" spans="1:3">
      <c r="A26" s="209" t="s">
        <v>102</v>
      </c>
      <c r="B26" s="213">
        <v>3.4277414669571531</v>
      </c>
      <c r="C26" s="213">
        <v>4.3733028440760329</v>
      </c>
    </row>
    <row r="27" spans="1:3">
      <c r="A27" s="209" t="s">
        <v>103</v>
      </c>
      <c r="B27" s="213">
        <v>2.6560928873626892</v>
      </c>
      <c r="C27" s="213">
        <v>3.6618440574177145</v>
      </c>
    </row>
    <row r="28" spans="1:3">
      <c r="A28" s="209" t="s">
        <v>104</v>
      </c>
      <c r="B28" s="213">
        <v>3.1529940309593036</v>
      </c>
      <c r="C28" s="213">
        <v>3.0224674403722087</v>
      </c>
    </row>
    <row r="29" spans="1:3">
      <c r="A29" s="209" t="s">
        <v>105</v>
      </c>
      <c r="B29" s="213">
        <v>2.5999691441921291</v>
      </c>
      <c r="C29" s="213">
        <v>2.9139607411484132</v>
      </c>
    </row>
    <row r="30" spans="1:3">
      <c r="A30" s="209" t="s">
        <v>106</v>
      </c>
      <c r="B30" s="213">
        <v>2.3619301729757591</v>
      </c>
      <c r="C30" s="213">
        <v>2.6478187173959551</v>
      </c>
    </row>
    <row r="31" spans="1:3">
      <c r="A31" s="209" t="s">
        <v>107</v>
      </c>
      <c r="B31" s="213">
        <v>2.2317992919809142</v>
      </c>
      <c r="C31" s="213">
        <v>2.5044722719141324</v>
      </c>
    </row>
    <row r="32" spans="1:3">
      <c r="A32" s="209" t="s">
        <v>108</v>
      </c>
      <c r="B32" s="213">
        <v>1.9667323929420093</v>
      </c>
      <c r="C32" s="213">
        <v>2.1292892156862746</v>
      </c>
    </row>
    <row r="33" spans="1:6">
      <c r="A33" s="209" t="s">
        <v>109</v>
      </c>
      <c r="B33" s="213">
        <v>1.8282957436431464</v>
      </c>
      <c r="C33" s="213">
        <v>1.7877824597718144</v>
      </c>
    </row>
    <row r="34" spans="1:6">
      <c r="A34" s="209" t="s">
        <v>110</v>
      </c>
      <c r="B34" s="213">
        <v>1.4780453819900701</v>
      </c>
      <c r="C34" s="213">
        <v>1.6165333838500016</v>
      </c>
    </row>
    <row r="35" spans="1:6">
      <c r="A35" s="209" t="s">
        <v>111</v>
      </c>
      <c r="B35" s="213">
        <v>1.2700802032128324</v>
      </c>
      <c r="C35" s="213">
        <v>1.5256842636565948</v>
      </c>
    </row>
    <row r="36" spans="1:6">
      <c r="A36" s="209" t="s">
        <v>112</v>
      </c>
      <c r="B36" s="213">
        <v>1.2736420487410915</v>
      </c>
      <c r="C36" s="213">
        <v>1.2841474214864772</v>
      </c>
    </row>
    <row r="37" spans="1:6">
      <c r="A37" s="209" t="s">
        <v>113</v>
      </c>
      <c r="B37" s="213">
        <v>0.83476588677486085</v>
      </c>
      <c r="C37" s="213">
        <v>0.85585652516307342</v>
      </c>
    </row>
    <row r="38" spans="1:6">
      <c r="A38" s="209" t="s">
        <v>114</v>
      </c>
      <c r="B38" s="213">
        <v>0.89816183648991665</v>
      </c>
      <c r="C38" s="213">
        <v>0.85229514665263706</v>
      </c>
    </row>
    <row r="39" spans="1:6">
      <c r="A39" s="209" t="s">
        <v>115</v>
      </c>
      <c r="B39" s="213">
        <v>0.68872791131599165</v>
      </c>
      <c r="C39" s="213">
        <v>0.82888956428038563</v>
      </c>
    </row>
    <row r="40" spans="1:6">
      <c r="A40" s="209" t="s">
        <v>116</v>
      </c>
      <c r="B40" s="213">
        <v>0.62338452181845827</v>
      </c>
      <c r="C40" s="213">
        <v>0.71970183781005004</v>
      </c>
    </row>
    <row r="41" spans="1:6">
      <c r="A41" s="209" t="s">
        <v>117</v>
      </c>
      <c r="B41" s="213">
        <v>0.39708451723346799</v>
      </c>
      <c r="C41" s="213">
        <v>0.42000729673693488</v>
      </c>
    </row>
    <row r="42" spans="1:6">
      <c r="A42" s="209" t="s">
        <v>118</v>
      </c>
      <c r="B42" s="213">
        <v>5.9006679053884403E-2</v>
      </c>
      <c r="C42" s="213">
        <v>6.3545858928193186E-2</v>
      </c>
    </row>
    <row r="43" spans="1:6">
      <c r="A43" s="209" t="s">
        <v>119</v>
      </c>
      <c r="B43" s="213">
        <v>1.6988154623094626E-2</v>
      </c>
      <c r="C43" s="213">
        <v>1.7787000667012526E-2</v>
      </c>
    </row>
    <row r="45" spans="1:6">
      <c r="A45" s="210" t="s">
        <v>120</v>
      </c>
      <c r="B45" s="214">
        <v>4.1279263662934547</v>
      </c>
      <c r="C45" s="214">
        <v>4.4415804306689459</v>
      </c>
    </row>
    <row r="47" spans="1:6" ht="27" customHeight="1">
      <c r="A47" s="256" t="s">
        <v>147</v>
      </c>
      <c r="B47" s="256"/>
      <c r="C47" s="256"/>
      <c r="D47" s="256"/>
      <c r="E47" s="256"/>
      <c r="F47" s="256"/>
    </row>
    <row r="48" spans="1:6">
      <c r="A48" s="231"/>
      <c r="B48" s="231"/>
      <c r="C48" s="231"/>
      <c r="D48" s="231"/>
      <c r="E48" s="231"/>
      <c r="F48" s="231"/>
    </row>
    <row r="49" spans="1:6" ht="54.75" customHeight="1">
      <c r="A49" s="256" t="s">
        <v>121</v>
      </c>
      <c r="B49" s="256"/>
      <c r="C49" s="256"/>
      <c r="D49" s="256"/>
      <c r="E49" s="256"/>
      <c r="F49" s="256"/>
    </row>
  </sheetData>
  <mergeCells count="4">
    <mergeCell ref="B3:C3"/>
    <mergeCell ref="B5:C5"/>
    <mergeCell ref="A49:F49"/>
    <mergeCell ref="A47:F47"/>
  </mergeCells>
  <pageMargins left="0.75" right="0.75" top="1" bottom="1" header="0.5" footer="0.5"/>
  <pageSetup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zoomScaleNormal="100" workbookViewId="0"/>
  </sheetViews>
  <sheetFormatPr defaultRowHeight="12.75"/>
  <cols>
    <col min="1" max="1" width="7.42578125" customWidth="1"/>
    <col min="2" max="2" width="10.7109375" customWidth="1"/>
    <col min="3" max="3" width="12.140625" customWidth="1"/>
    <col min="7" max="7" width="10.5703125" customWidth="1"/>
    <col min="8" max="8" width="10.28515625" customWidth="1"/>
  </cols>
  <sheetData>
    <row r="1" spans="1:13">
      <c r="A1" s="4" t="s">
        <v>52</v>
      </c>
      <c r="B1" s="4"/>
      <c r="C1" s="5"/>
      <c r="D1" s="6"/>
      <c r="E1" s="5"/>
      <c r="F1" s="5"/>
      <c r="G1" s="5"/>
    </row>
    <row r="2" spans="1:13">
      <c r="A2" s="7"/>
      <c r="B2" s="8"/>
      <c r="C2" s="7"/>
      <c r="D2" s="9"/>
      <c r="E2" s="7"/>
      <c r="F2" s="7"/>
      <c r="G2" s="7"/>
    </row>
    <row r="3" spans="1:13" ht="38.25">
      <c r="A3" s="10" t="s">
        <v>0</v>
      </c>
      <c r="B3" s="11" t="s">
        <v>1</v>
      </c>
      <c r="C3" s="12" t="s">
        <v>2</v>
      </c>
      <c r="D3" s="13"/>
      <c r="E3" s="14"/>
      <c r="F3" s="14"/>
      <c r="G3" s="14"/>
      <c r="I3" s="72"/>
      <c r="J3" s="59"/>
      <c r="K3" s="72"/>
      <c r="L3" s="72"/>
      <c r="M3" s="72"/>
    </row>
    <row r="4" spans="1:13">
      <c r="A4" s="7"/>
      <c r="B4" s="236" t="s">
        <v>3</v>
      </c>
      <c r="C4" s="236"/>
      <c r="D4" s="16"/>
      <c r="E4" s="7"/>
      <c r="F4" s="7"/>
      <c r="G4" s="7"/>
      <c r="I4" s="72"/>
      <c r="J4" s="72"/>
      <c r="K4" s="72"/>
      <c r="L4" s="72"/>
      <c r="M4" s="72"/>
    </row>
    <row r="5" spans="1:13">
      <c r="A5" s="5"/>
      <c r="B5" s="5"/>
      <c r="C5" s="5"/>
      <c r="D5" s="17"/>
      <c r="E5" s="5"/>
      <c r="F5" s="5"/>
      <c r="G5" s="5"/>
      <c r="I5" s="72"/>
      <c r="J5" s="72"/>
      <c r="K5" s="72"/>
      <c r="L5" s="72"/>
      <c r="M5" s="72"/>
    </row>
    <row r="6" spans="1:13">
      <c r="A6" s="18">
        <v>1980</v>
      </c>
      <c r="B6" s="19">
        <v>10</v>
      </c>
      <c r="C6" s="5"/>
      <c r="D6" s="17"/>
      <c r="E6" s="5"/>
      <c r="F6" s="19"/>
      <c r="G6" s="5"/>
      <c r="I6" s="72"/>
      <c r="J6" s="72"/>
      <c r="K6" s="72"/>
      <c r="L6" s="72"/>
      <c r="M6" s="72"/>
    </row>
    <row r="7" spans="1:13">
      <c r="A7" s="18">
        <v>1981</v>
      </c>
      <c r="B7" s="19">
        <v>25</v>
      </c>
      <c r="C7" s="20">
        <f t="shared" ref="C7:C39" si="0">B7-B6</f>
        <v>15</v>
      </c>
      <c r="D7" s="21"/>
      <c r="E7" s="5"/>
      <c r="F7" s="19"/>
      <c r="G7" s="5"/>
      <c r="I7" s="25"/>
      <c r="J7" s="59"/>
      <c r="K7" s="72"/>
      <c r="L7" s="72"/>
      <c r="M7" s="72"/>
    </row>
    <row r="8" spans="1:13">
      <c r="A8" s="18">
        <v>1982</v>
      </c>
      <c r="B8" s="19">
        <v>90</v>
      </c>
      <c r="C8" s="20">
        <f t="shared" si="0"/>
        <v>65</v>
      </c>
      <c r="D8" s="21"/>
      <c r="E8" s="5"/>
      <c r="F8" s="19"/>
      <c r="G8" s="5"/>
      <c r="I8" s="25"/>
      <c r="J8" s="59"/>
      <c r="K8" s="72"/>
      <c r="L8" s="72"/>
      <c r="M8" s="72"/>
    </row>
    <row r="9" spans="1:13">
      <c r="A9" s="18">
        <v>1983</v>
      </c>
      <c r="B9" s="19">
        <v>210</v>
      </c>
      <c r="C9" s="20">
        <f t="shared" si="0"/>
        <v>120</v>
      </c>
      <c r="D9" s="21"/>
      <c r="E9" s="22"/>
      <c r="F9" s="19"/>
      <c r="G9" s="5"/>
      <c r="I9" s="25"/>
      <c r="J9" s="59"/>
      <c r="K9" s="72"/>
      <c r="L9" s="72"/>
      <c r="M9" s="72"/>
    </row>
    <row r="10" spans="1:13">
      <c r="A10" s="18">
        <v>1984</v>
      </c>
      <c r="B10" s="19">
        <v>600</v>
      </c>
      <c r="C10" s="20">
        <f t="shared" si="0"/>
        <v>390</v>
      </c>
      <c r="D10" s="21"/>
      <c r="E10" s="22"/>
      <c r="F10" s="19"/>
      <c r="G10" s="5"/>
      <c r="I10" s="25"/>
      <c r="J10" s="59"/>
      <c r="K10" s="72"/>
      <c r="L10" s="72"/>
      <c r="M10" s="72"/>
    </row>
    <row r="11" spans="1:13">
      <c r="A11" s="18">
        <v>1985</v>
      </c>
      <c r="B11" s="23">
        <v>1020</v>
      </c>
      <c r="C11" s="20">
        <f t="shared" si="0"/>
        <v>420</v>
      </c>
      <c r="D11" s="21"/>
      <c r="E11" s="22"/>
      <c r="F11" s="23"/>
      <c r="G11" s="5"/>
      <c r="I11" s="25"/>
      <c r="J11" s="59"/>
      <c r="K11" s="72"/>
      <c r="L11" s="72"/>
      <c r="M11" s="72"/>
    </row>
    <row r="12" spans="1:13">
      <c r="A12" s="18">
        <v>1986</v>
      </c>
      <c r="B12" s="23">
        <v>1270</v>
      </c>
      <c r="C12" s="20">
        <f t="shared" si="0"/>
        <v>250</v>
      </c>
      <c r="D12" s="21"/>
      <c r="E12" s="22"/>
      <c r="F12" s="23"/>
      <c r="G12" s="5"/>
      <c r="I12" s="25"/>
      <c r="J12" s="59"/>
      <c r="K12" s="72"/>
      <c r="L12" s="72"/>
      <c r="M12" s="72"/>
    </row>
    <row r="13" spans="1:13">
      <c r="A13" s="18">
        <v>1987</v>
      </c>
      <c r="B13" s="23">
        <v>1450</v>
      </c>
      <c r="C13" s="20">
        <f t="shared" si="0"/>
        <v>180</v>
      </c>
      <c r="D13" s="21"/>
      <c r="E13" s="22"/>
      <c r="F13" s="23"/>
      <c r="G13" s="5"/>
      <c r="I13" s="25"/>
      <c r="J13" s="59"/>
      <c r="K13" s="72"/>
      <c r="L13" s="72"/>
      <c r="M13" s="72"/>
    </row>
    <row r="14" spans="1:13">
      <c r="A14" s="18">
        <v>1988</v>
      </c>
      <c r="B14" s="23">
        <v>1580</v>
      </c>
      <c r="C14" s="20">
        <f t="shared" si="0"/>
        <v>130</v>
      </c>
      <c r="D14" s="21"/>
      <c r="E14" s="22"/>
      <c r="F14" s="23"/>
      <c r="G14" s="5"/>
      <c r="I14" s="25"/>
      <c r="J14" s="59"/>
      <c r="K14" s="72"/>
      <c r="L14" s="72"/>
      <c r="M14" s="72"/>
    </row>
    <row r="15" spans="1:13">
      <c r="A15" s="18">
        <v>1989</v>
      </c>
      <c r="B15" s="23">
        <v>1730</v>
      </c>
      <c r="C15" s="20">
        <f t="shared" si="0"/>
        <v>150</v>
      </c>
      <c r="D15" s="21"/>
      <c r="E15" s="22"/>
      <c r="F15" s="23"/>
      <c r="G15" s="5"/>
      <c r="I15" s="25"/>
      <c r="J15" s="59"/>
      <c r="K15" s="72"/>
      <c r="L15" s="72"/>
      <c r="M15" s="72"/>
    </row>
    <row r="16" spans="1:13">
      <c r="A16" s="18">
        <v>1990</v>
      </c>
      <c r="B16" s="23">
        <v>1930</v>
      </c>
      <c r="C16" s="20">
        <f t="shared" si="0"/>
        <v>200</v>
      </c>
      <c r="D16" s="21"/>
      <c r="E16" s="22"/>
      <c r="F16" s="23"/>
      <c r="G16" s="5"/>
      <c r="I16" s="25"/>
      <c r="J16" s="59"/>
      <c r="K16" s="72"/>
      <c r="L16" s="72"/>
      <c r="M16" s="72"/>
    </row>
    <row r="17" spans="1:13">
      <c r="A17" s="18">
        <v>1991</v>
      </c>
      <c r="B17" s="23">
        <v>2170</v>
      </c>
      <c r="C17" s="20">
        <f t="shared" si="0"/>
        <v>240</v>
      </c>
      <c r="D17" s="21"/>
      <c r="E17" s="22"/>
      <c r="F17" s="23"/>
      <c r="G17" s="5"/>
      <c r="I17" s="25"/>
      <c r="J17" s="59"/>
      <c r="K17" s="72"/>
      <c r="L17" s="72"/>
      <c r="M17" s="72"/>
    </row>
    <row r="18" spans="1:13">
      <c r="A18" s="18">
        <v>1992</v>
      </c>
      <c r="B18" s="23">
        <v>2510</v>
      </c>
      <c r="C18" s="20">
        <f t="shared" si="0"/>
        <v>340</v>
      </c>
      <c r="D18" s="21"/>
      <c r="E18" s="22"/>
      <c r="F18" s="23"/>
      <c r="G18" s="5"/>
      <c r="I18" s="25"/>
      <c r="J18" s="59"/>
      <c r="K18" s="72"/>
      <c r="L18" s="72"/>
      <c r="M18" s="72"/>
    </row>
    <row r="19" spans="1:13">
      <c r="A19" s="18">
        <v>1993</v>
      </c>
      <c r="B19" s="23">
        <v>2990</v>
      </c>
      <c r="C19" s="20">
        <f t="shared" si="0"/>
        <v>480</v>
      </c>
      <c r="D19" s="21"/>
      <c r="E19" s="22"/>
      <c r="F19" s="23"/>
      <c r="G19" s="5"/>
      <c r="I19" s="25"/>
      <c r="J19" s="59"/>
      <c r="K19" s="72"/>
      <c r="L19" s="72"/>
      <c r="M19" s="72"/>
    </row>
    <row r="20" spans="1:13">
      <c r="A20" s="18">
        <v>1994</v>
      </c>
      <c r="B20" s="23">
        <v>3490</v>
      </c>
      <c r="C20" s="20">
        <f t="shared" si="0"/>
        <v>500</v>
      </c>
      <c r="D20" s="21"/>
      <c r="E20" s="22"/>
      <c r="F20" s="23"/>
      <c r="G20" s="5"/>
      <c r="I20" s="25"/>
      <c r="J20" s="59"/>
      <c r="K20" s="72"/>
      <c r="L20" s="72"/>
      <c r="M20" s="72"/>
    </row>
    <row r="21" spans="1:13">
      <c r="A21" s="18">
        <v>1995</v>
      </c>
      <c r="B21" s="23">
        <v>4780</v>
      </c>
      <c r="C21" s="20">
        <f t="shared" si="0"/>
        <v>1290</v>
      </c>
      <c r="D21" s="21"/>
      <c r="E21" s="22"/>
      <c r="F21" s="23"/>
      <c r="G21" s="5"/>
      <c r="I21" s="25"/>
      <c r="J21" s="59"/>
      <c r="K21" s="72"/>
      <c r="L21" s="72"/>
      <c r="M21" s="72"/>
    </row>
    <row r="22" spans="1:13">
      <c r="A22" s="18">
        <v>1996</v>
      </c>
      <c r="B22" s="23">
        <v>6100</v>
      </c>
      <c r="C22" s="20">
        <f t="shared" si="0"/>
        <v>1320</v>
      </c>
      <c r="D22" s="21"/>
      <c r="E22" s="22"/>
      <c r="F22" s="23"/>
      <c r="G22" s="5"/>
      <c r="I22" s="25"/>
      <c r="J22" s="59"/>
      <c r="K22" s="72"/>
      <c r="L22" s="72"/>
      <c r="M22" s="72"/>
    </row>
    <row r="23" spans="1:13">
      <c r="A23" s="18">
        <v>1997</v>
      </c>
      <c r="B23" s="23">
        <v>7600</v>
      </c>
      <c r="C23" s="20">
        <f t="shared" si="0"/>
        <v>1500</v>
      </c>
      <c r="D23" s="21"/>
      <c r="E23" s="22"/>
      <c r="F23" s="23"/>
      <c r="G23" s="5"/>
      <c r="I23" s="25"/>
      <c r="J23" s="59"/>
      <c r="K23" s="72"/>
      <c r="L23" s="72"/>
      <c r="M23" s="72"/>
    </row>
    <row r="24" spans="1:13">
      <c r="A24" s="18">
        <v>1998</v>
      </c>
      <c r="B24" s="23">
        <v>10200</v>
      </c>
      <c r="C24" s="20">
        <f t="shared" si="0"/>
        <v>2600</v>
      </c>
      <c r="D24" s="21"/>
      <c r="E24" s="22"/>
      <c r="F24" s="23"/>
      <c r="G24" s="5"/>
      <c r="I24" s="25"/>
      <c r="J24" s="59"/>
      <c r="K24" s="72"/>
      <c r="L24" s="72"/>
      <c r="M24" s="72"/>
    </row>
    <row r="25" spans="1:13">
      <c r="A25" s="18">
        <v>1999</v>
      </c>
      <c r="B25" s="22">
        <v>13600</v>
      </c>
      <c r="C25" s="20">
        <f t="shared" si="0"/>
        <v>3400</v>
      </c>
      <c r="D25" s="21"/>
      <c r="E25" s="22"/>
      <c r="F25" s="22"/>
      <c r="G25" s="5"/>
      <c r="I25" s="25"/>
      <c r="J25" s="59"/>
      <c r="K25" s="72"/>
      <c r="L25" s="72"/>
      <c r="M25" s="72"/>
    </row>
    <row r="26" spans="1:13">
      <c r="A26" s="18">
        <v>2000</v>
      </c>
      <c r="B26" s="22">
        <v>17400</v>
      </c>
      <c r="C26" s="20">
        <f t="shared" si="0"/>
        <v>3800</v>
      </c>
      <c r="D26" s="21"/>
      <c r="E26" s="22"/>
      <c r="F26" s="22"/>
      <c r="G26" s="5"/>
      <c r="I26" s="25"/>
      <c r="J26" s="59"/>
      <c r="K26" s="72"/>
      <c r="L26" s="72"/>
      <c r="M26" s="72"/>
    </row>
    <row r="27" spans="1:13">
      <c r="A27" s="18">
        <v>2001</v>
      </c>
      <c r="B27" s="22">
        <v>23900</v>
      </c>
      <c r="C27" s="20">
        <f t="shared" si="0"/>
        <v>6500</v>
      </c>
      <c r="D27" s="21"/>
      <c r="E27" s="22"/>
      <c r="F27" s="22"/>
      <c r="G27" s="5"/>
      <c r="I27" s="25"/>
      <c r="J27" s="59"/>
      <c r="K27" s="72"/>
      <c r="L27" s="72"/>
      <c r="M27" s="72"/>
    </row>
    <row r="28" spans="1:13">
      <c r="A28" s="18">
        <v>2002</v>
      </c>
      <c r="B28" s="22">
        <v>31100</v>
      </c>
      <c r="C28" s="20">
        <f t="shared" si="0"/>
        <v>7200</v>
      </c>
      <c r="D28" s="21"/>
      <c r="E28" s="22"/>
      <c r="F28" s="22"/>
      <c r="G28" s="5"/>
      <c r="I28" s="25"/>
      <c r="J28" s="59"/>
      <c r="K28" s="72"/>
      <c r="L28" s="72"/>
      <c r="M28" s="72"/>
    </row>
    <row r="29" spans="1:13">
      <c r="A29" s="18">
        <v>2003</v>
      </c>
      <c r="B29" s="22">
        <v>39431</v>
      </c>
      <c r="C29" s="20">
        <f t="shared" si="0"/>
        <v>8331</v>
      </c>
      <c r="D29" s="21"/>
      <c r="E29" s="22"/>
      <c r="F29" s="22"/>
      <c r="G29" s="5"/>
      <c r="I29" s="25"/>
      <c r="J29" s="59"/>
      <c r="K29" s="72"/>
      <c r="L29" s="72"/>
      <c r="M29" s="72"/>
    </row>
    <row r="30" spans="1:13">
      <c r="A30" s="18">
        <v>2004</v>
      </c>
      <c r="B30" s="22">
        <v>47620</v>
      </c>
      <c r="C30" s="20">
        <f t="shared" si="0"/>
        <v>8189</v>
      </c>
      <c r="D30" s="21"/>
      <c r="E30" s="22"/>
      <c r="F30" s="22"/>
      <c r="G30" s="5"/>
      <c r="I30" s="25"/>
      <c r="J30" s="59"/>
      <c r="K30" s="72"/>
      <c r="L30" s="72"/>
      <c r="M30" s="72"/>
    </row>
    <row r="31" spans="1:13">
      <c r="A31" s="18">
        <v>2005</v>
      </c>
      <c r="B31" s="22">
        <v>59091</v>
      </c>
      <c r="C31" s="20">
        <f t="shared" si="0"/>
        <v>11471</v>
      </c>
      <c r="D31" s="21"/>
      <c r="E31" s="22"/>
      <c r="F31" s="22"/>
      <c r="G31" s="5"/>
      <c r="I31" s="25"/>
      <c r="J31" s="59"/>
      <c r="K31" s="72"/>
      <c r="L31" s="72"/>
      <c r="M31" s="72"/>
    </row>
    <row r="32" spans="1:13">
      <c r="A32" s="18">
        <v>2006</v>
      </c>
      <c r="B32" s="22">
        <v>73949</v>
      </c>
      <c r="C32" s="20">
        <f t="shared" si="0"/>
        <v>14858</v>
      </c>
      <c r="D32" s="21"/>
      <c r="E32" s="22"/>
      <c r="F32" s="24"/>
      <c r="G32" s="5"/>
      <c r="I32" s="25"/>
      <c r="J32" s="59"/>
      <c r="K32" s="72"/>
      <c r="L32" s="72"/>
      <c r="M32" s="72"/>
    </row>
    <row r="33" spans="1:13">
      <c r="A33" s="25">
        <v>2007</v>
      </c>
      <c r="B33" s="26">
        <v>93901</v>
      </c>
      <c r="C33" s="27">
        <f t="shared" si="0"/>
        <v>19952</v>
      </c>
      <c r="D33" s="21"/>
      <c r="E33" s="22"/>
      <c r="F33" s="24"/>
      <c r="G33" s="5"/>
      <c r="I33" s="25"/>
      <c r="J33" s="59"/>
      <c r="K33" s="72"/>
      <c r="L33" s="72"/>
      <c r="M33" s="72"/>
    </row>
    <row r="34" spans="1:13">
      <c r="A34" s="25">
        <v>2008</v>
      </c>
      <c r="B34" s="26">
        <v>120715</v>
      </c>
      <c r="C34" s="27">
        <f t="shared" si="0"/>
        <v>26814</v>
      </c>
      <c r="D34" s="21"/>
      <c r="E34" s="22"/>
      <c r="F34" s="24"/>
      <c r="G34" s="5"/>
      <c r="I34" s="25"/>
      <c r="J34" s="59"/>
      <c r="K34" s="72"/>
      <c r="L34" s="72"/>
      <c r="M34" s="72"/>
    </row>
    <row r="35" spans="1:13">
      <c r="A35" s="25">
        <v>2009</v>
      </c>
      <c r="B35" s="26">
        <v>159079</v>
      </c>
      <c r="C35" s="27">
        <f t="shared" si="0"/>
        <v>38364</v>
      </c>
      <c r="D35" s="171"/>
      <c r="E35" s="22"/>
      <c r="F35" s="24"/>
      <c r="G35" s="5"/>
      <c r="I35" s="25"/>
      <c r="J35" s="59"/>
      <c r="K35" s="72"/>
      <c r="L35" s="72"/>
      <c r="M35" s="72"/>
    </row>
    <row r="36" spans="1:13">
      <c r="A36" s="25">
        <v>2010</v>
      </c>
      <c r="B36" s="26">
        <v>197943</v>
      </c>
      <c r="C36" s="27">
        <f t="shared" si="0"/>
        <v>38864</v>
      </c>
      <c r="D36" s="21"/>
      <c r="E36" s="22"/>
      <c r="F36" s="24"/>
      <c r="G36" s="5"/>
      <c r="I36" s="25"/>
      <c r="J36" s="59"/>
      <c r="K36" s="72"/>
      <c r="L36" s="72"/>
      <c r="M36" s="72"/>
    </row>
    <row r="37" spans="1:13">
      <c r="A37" s="75">
        <v>2011</v>
      </c>
      <c r="B37" s="76">
        <v>238435</v>
      </c>
      <c r="C37" s="27">
        <f t="shared" si="0"/>
        <v>40492</v>
      </c>
      <c r="D37" s="21"/>
      <c r="E37" s="22"/>
      <c r="F37" s="24"/>
      <c r="G37" s="5"/>
      <c r="I37" s="75"/>
      <c r="J37" s="59"/>
      <c r="K37" s="72"/>
      <c r="L37" s="72"/>
      <c r="M37" s="72"/>
    </row>
    <row r="38" spans="1:13">
      <c r="A38" s="75">
        <v>2012</v>
      </c>
      <c r="B38" s="76">
        <v>283132</v>
      </c>
      <c r="C38" s="27">
        <f t="shared" si="0"/>
        <v>44697</v>
      </c>
      <c r="D38" s="21"/>
      <c r="E38" s="22"/>
      <c r="F38" s="24"/>
      <c r="G38" s="5"/>
      <c r="I38" s="75"/>
      <c r="J38" s="59"/>
      <c r="K38" s="72"/>
      <c r="L38" s="72"/>
      <c r="M38" s="72"/>
    </row>
    <row r="39" spans="1:13">
      <c r="A39" s="75">
        <v>2013</v>
      </c>
      <c r="B39" s="76">
        <v>318644</v>
      </c>
      <c r="C39" s="27">
        <f t="shared" si="0"/>
        <v>35512</v>
      </c>
      <c r="D39" s="21"/>
      <c r="E39" s="22"/>
      <c r="F39" s="24"/>
      <c r="G39" s="5"/>
      <c r="I39" s="75"/>
      <c r="J39" s="59"/>
      <c r="K39" s="72"/>
      <c r="L39" s="72"/>
      <c r="M39" s="72"/>
    </row>
    <row r="40" spans="1:13">
      <c r="A40" s="77">
        <v>2014</v>
      </c>
      <c r="B40" s="78">
        <v>369597</v>
      </c>
      <c r="C40" s="197">
        <f>B40-B39</f>
        <v>50953</v>
      </c>
      <c r="D40" s="198"/>
      <c r="E40" s="22"/>
      <c r="F40" s="24"/>
      <c r="G40" s="5"/>
      <c r="I40" s="75"/>
      <c r="J40" s="59"/>
      <c r="K40" s="72"/>
      <c r="L40" s="72"/>
      <c r="M40" s="72"/>
    </row>
    <row r="41" spans="1:13">
      <c r="A41" s="28"/>
      <c r="B41" s="22"/>
      <c r="C41" s="29"/>
      <c r="D41" s="30"/>
      <c r="E41" s="22"/>
      <c r="F41" s="22"/>
      <c r="G41" s="5"/>
      <c r="I41" s="72"/>
      <c r="J41" s="72"/>
      <c r="K41" s="72"/>
      <c r="L41" s="72"/>
      <c r="M41" s="72"/>
    </row>
    <row r="42" spans="1:13">
      <c r="A42" s="28" t="s">
        <v>4</v>
      </c>
      <c r="B42" s="22"/>
      <c r="C42" s="29"/>
      <c r="D42" s="30"/>
      <c r="E42" s="22"/>
      <c r="F42" s="22"/>
      <c r="G42" s="5"/>
    </row>
    <row r="43" spans="1:13">
      <c r="A43" s="28"/>
      <c r="B43" s="22"/>
      <c r="C43" s="5"/>
      <c r="D43" s="6"/>
      <c r="E43" s="5"/>
      <c r="F43" s="5"/>
      <c r="G43" s="5"/>
    </row>
    <row r="44" spans="1:13" ht="70.150000000000006" customHeight="1">
      <c r="A44" s="237" t="s">
        <v>135</v>
      </c>
      <c r="B44" s="238"/>
      <c r="C44" s="238"/>
      <c r="D44" s="238"/>
      <c r="E44" s="238"/>
      <c r="F44" s="238"/>
      <c r="G44" s="238"/>
      <c r="H44" s="238"/>
    </row>
    <row r="45" spans="1:13">
      <c r="A45" s="31"/>
      <c r="B45" s="31"/>
      <c r="C45" s="31"/>
      <c r="D45" s="31"/>
      <c r="E45" s="31"/>
      <c r="F45" s="31"/>
      <c r="G45" s="31"/>
    </row>
    <row r="46" spans="1:13">
      <c r="A46" s="31"/>
      <c r="B46" s="31"/>
      <c r="C46" s="31"/>
      <c r="D46" s="31"/>
      <c r="E46" s="31"/>
      <c r="F46" s="31"/>
      <c r="G46" s="31"/>
    </row>
    <row r="47" spans="1:13">
      <c r="A47" s="31"/>
      <c r="B47" s="31"/>
      <c r="C47" s="31"/>
      <c r="D47" s="31"/>
      <c r="E47" s="31"/>
      <c r="F47" s="31"/>
      <c r="G47" s="31"/>
    </row>
    <row r="48" spans="1:13">
      <c r="A48" s="5"/>
      <c r="B48" s="5"/>
      <c r="C48" s="5"/>
      <c r="D48" s="5"/>
      <c r="E48" s="5"/>
      <c r="F48" s="5"/>
      <c r="G48" s="5"/>
    </row>
  </sheetData>
  <mergeCells count="2">
    <mergeCell ref="B4:C4"/>
    <mergeCell ref="A44:H44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4"/>
  <sheetViews>
    <sheetView zoomScaleNormal="100" workbookViewId="0">
      <pane ySplit="3" topLeftCell="A24" activePane="bottomLeft" state="frozen"/>
      <selection pane="bottomLeft"/>
    </sheetView>
  </sheetViews>
  <sheetFormatPr defaultColWidth="9.140625" defaultRowHeight="12.75"/>
  <cols>
    <col min="1" max="1" width="7.42578125" style="6" customWidth="1"/>
    <col min="2" max="11" width="9" style="22" customWidth="1"/>
    <col min="12" max="12" width="10.42578125" style="15" customWidth="1"/>
    <col min="13" max="14" width="9.140625" style="15"/>
    <col min="15" max="16384" width="9.140625" style="22"/>
  </cols>
  <sheetData>
    <row r="1" spans="1:18">
      <c r="A1" s="32" t="s">
        <v>62</v>
      </c>
      <c r="C1" s="33"/>
      <c r="F1" s="33"/>
      <c r="G1" s="33"/>
      <c r="H1" s="33"/>
      <c r="I1" s="33"/>
    </row>
    <row r="2" spans="1:18" s="34" customFormat="1">
      <c r="A2" s="9"/>
    </row>
    <row r="3" spans="1:18" s="37" customFormat="1">
      <c r="A3" s="35" t="s">
        <v>0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12</v>
      </c>
      <c r="H3" s="12" t="s">
        <v>13</v>
      </c>
      <c r="I3" s="12" t="s">
        <v>10</v>
      </c>
      <c r="J3" s="12" t="s">
        <v>11</v>
      </c>
      <c r="K3" s="12" t="s">
        <v>43</v>
      </c>
      <c r="L3" s="12" t="s">
        <v>15</v>
      </c>
      <c r="M3" s="36"/>
      <c r="N3" s="114"/>
      <c r="Q3" s="38"/>
      <c r="R3" s="36"/>
    </row>
    <row r="4" spans="1:18" s="34" customFormat="1">
      <c r="A4" s="9"/>
      <c r="B4" s="239" t="s">
        <v>16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39"/>
      <c r="Q4" s="39"/>
      <c r="R4" s="39"/>
    </row>
    <row r="5" spans="1:18" s="34" customFormat="1">
      <c r="A5" s="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1"/>
      <c r="Q5" s="40"/>
      <c r="R5" s="40"/>
    </row>
    <row r="6" spans="1:18">
      <c r="A6" s="42">
        <v>1980</v>
      </c>
      <c r="B6" s="43" t="s">
        <v>17</v>
      </c>
      <c r="C6" s="44">
        <v>8</v>
      </c>
      <c r="D6" s="44">
        <v>0</v>
      </c>
      <c r="E6" s="44">
        <v>0</v>
      </c>
      <c r="F6" s="44">
        <v>0</v>
      </c>
      <c r="G6" s="44">
        <v>0</v>
      </c>
      <c r="H6" s="43" t="s">
        <v>17</v>
      </c>
      <c r="I6" s="44">
        <v>0</v>
      </c>
      <c r="J6" s="44">
        <v>0</v>
      </c>
      <c r="K6" s="170" t="s">
        <v>17</v>
      </c>
      <c r="L6" s="44">
        <v>10</v>
      </c>
      <c r="M6" s="22"/>
      <c r="P6" s="15"/>
      <c r="Q6" s="44"/>
      <c r="R6" s="43"/>
    </row>
    <row r="7" spans="1:18">
      <c r="A7" s="42">
        <v>1981</v>
      </c>
      <c r="B7" s="43" t="s">
        <v>17</v>
      </c>
      <c r="C7" s="44">
        <v>18</v>
      </c>
      <c r="D7" s="44">
        <v>0</v>
      </c>
      <c r="E7" s="44">
        <v>0</v>
      </c>
      <c r="F7" s="44">
        <v>0</v>
      </c>
      <c r="G7" s="44">
        <v>0</v>
      </c>
      <c r="H7" s="43" t="s">
        <v>17</v>
      </c>
      <c r="I7" s="44">
        <v>0</v>
      </c>
      <c r="J7" s="44">
        <v>0</v>
      </c>
      <c r="K7" s="170" t="s">
        <v>17</v>
      </c>
      <c r="L7" s="44">
        <v>25</v>
      </c>
      <c r="M7" s="22"/>
      <c r="P7" s="15"/>
      <c r="Q7" s="44"/>
      <c r="R7" s="43"/>
    </row>
    <row r="8" spans="1:18">
      <c r="A8" s="42">
        <v>1982</v>
      </c>
      <c r="B8" s="43" t="s">
        <v>17</v>
      </c>
      <c r="C8" s="44">
        <v>84</v>
      </c>
      <c r="D8" s="44">
        <v>0</v>
      </c>
      <c r="E8" s="44">
        <v>0</v>
      </c>
      <c r="F8" s="44">
        <v>0</v>
      </c>
      <c r="G8" s="44">
        <v>0</v>
      </c>
      <c r="H8" s="43" t="s">
        <v>17</v>
      </c>
      <c r="I8" s="44">
        <v>0</v>
      </c>
      <c r="J8" s="44">
        <v>0</v>
      </c>
      <c r="K8" s="170" t="s">
        <v>17</v>
      </c>
      <c r="L8" s="44">
        <v>90</v>
      </c>
      <c r="M8" s="22"/>
      <c r="P8" s="15"/>
      <c r="Q8" s="44"/>
      <c r="R8" s="43"/>
    </row>
    <row r="9" spans="1:18">
      <c r="A9" s="42">
        <v>1983</v>
      </c>
      <c r="B9" s="43" t="s">
        <v>17</v>
      </c>
      <c r="C9" s="44">
        <v>254</v>
      </c>
      <c r="D9" s="44">
        <v>0</v>
      </c>
      <c r="E9" s="44">
        <v>0</v>
      </c>
      <c r="F9" s="44">
        <v>0</v>
      </c>
      <c r="G9" s="44">
        <v>0</v>
      </c>
      <c r="H9" s="43" t="s">
        <v>17</v>
      </c>
      <c r="I9" s="44">
        <v>0</v>
      </c>
      <c r="J9" s="44">
        <v>0</v>
      </c>
      <c r="K9" s="170" t="s">
        <v>17</v>
      </c>
      <c r="L9" s="44">
        <v>210</v>
      </c>
      <c r="M9" s="22"/>
      <c r="P9" s="15"/>
      <c r="Q9" s="44"/>
      <c r="R9" s="43"/>
    </row>
    <row r="10" spans="1:18">
      <c r="A10" s="42">
        <v>1984</v>
      </c>
      <c r="B10" s="43" t="s">
        <v>17</v>
      </c>
      <c r="C10" s="44">
        <v>653</v>
      </c>
      <c r="D10" s="44">
        <v>0</v>
      </c>
      <c r="E10" s="44">
        <v>0</v>
      </c>
      <c r="F10" s="44">
        <v>0</v>
      </c>
      <c r="G10" s="44">
        <v>0</v>
      </c>
      <c r="H10" s="43" t="s">
        <v>17</v>
      </c>
      <c r="I10" s="44">
        <v>0</v>
      </c>
      <c r="J10" s="44">
        <v>0</v>
      </c>
      <c r="K10" s="170" t="s">
        <v>17</v>
      </c>
      <c r="L10" s="44">
        <v>600</v>
      </c>
      <c r="M10" s="22"/>
      <c r="P10" s="15"/>
      <c r="Q10" s="44"/>
      <c r="R10" s="43"/>
    </row>
    <row r="11" spans="1:18">
      <c r="A11" s="42">
        <v>1985</v>
      </c>
      <c r="B11" s="43" t="s">
        <v>17</v>
      </c>
      <c r="C11" s="44">
        <v>945</v>
      </c>
      <c r="D11" s="44">
        <v>0</v>
      </c>
      <c r="E11" s="44">
        <v>0</v>
      </c>
      <c r="F11" s="44">
        <v>0</v>
      </c>
      <c r="G11" s="44">
        <v>0</v>
      </c>
      <c r="H11" s="43" t="s">
        <v>17</v>
      </c>
      <c r="I11" s="44">
        <v>0</v>
      </c>
      <c r="J11" s="44">
        <v>0</v>
      </c>
      <c r="K11" s="170" t="s">
        <v>17</v>
      </c>
      <c r="L11" s="44">
        <v>1020</v>
      </c>
      <c r="M11" s="22"/>
      <c r="P11" s="15"/>
      <c r="Q11" s="44"/>
      <c r="R11" s="43"/>
    </row>
    <row r="12" spans="1:18">
      <c r="A12" s="42">
        <v>1986</v>
      </c>
      <c r="B12" s="43" t="s">
        <v>17</v>
      </c>
      <c r="C12" s="44">
        <v>1265</v>
      </c>
      <c r="D12" s="44">
        <v>0</v>
      </c>
      <c r="E12" s="44">
        <v>0</v>
      </c>
      <c r="F12" s="44">
        <v>0</v>
      </c>
      <c r="G12" s="44">
        <v>0</v>
      </c>
      <c r="H12" s="43" t="s">
        <v>17</v>
      </c>
      <c r="I12" s="44">
        <v>0</v>
      </c>
      <c r="J12" s="44">
        <v>0</v>
      </c>
      <c r="K12" s="170" t="s">
        <v>17</v>
      </c>
      <c r="L12" s="44">
        <v>1270</v>
      </c>
      <c r="M12" s="22"/>
      <c r="P12" s="15"/>
      <c r="Q12" s="44"/>
      <c r="R12" s="43"/>
    </row>
    <row r="13" spans="1:18">
      <c r="A13" s="42">
        <v>1987</v>
      </c>
      <c r="B13" s="43" t="s">
        <v>17</v>
      </c>
      <c r="C13" s="44">
        <v>1333</v>
      </c>
      <c r="D13" s="44">
        <v>5</v>
      </c>
      <c r="E13" s="44">
        <v>0</v>
      </c>
      <c r="F13" s="44">
        <v>0</v>
      </c>
      <c r="G13" s="44">
        <v>0</v>
      </c>
      <c r="H13" s="43" t="s">
        <v>17</v>
      </c>
      <c r="I13" s="44">
        <v>0</v>
      </c>
      <c r="J13" s="44">
        <v>0.32</v>
      </c>
      <c r="K13" s="170" t="s">
        <v>17</v>
      </c>
      <c r="L13" s="44">
        <v>1450</v>
      </c>
      <c r="M13" s="22"/>
      <c r="P13" s="15"/>
      <c r="Q13" s="44"/>
      <c r="R13" s="43"/>
    </row>
    <row r="14" spans="1:18">
      <c r="A14" s="42">
        <v>1988</v>
      </c>
      <c r="B14" s="43" t="s">
        <v>17</v>
      </c>
      <c r="C14" s="44">
        <v>1231</v>
      </c>
      <c r="D14" s="44">
        <v>15</v>
      </c>
      <c r="E14" s="44">
        <v>0</v>
      </c>
      <c r="F14" s="44">
        <v>0</v>
      </c>
      <c r="G14" s="44">
        <v>0</v>
      </c>
      <c r="H14" s="43" t="s">
        <v>17</v>
      </c>
      <c r="I14" s="44">
        <v>0</v>
      </c>
      <c r="J14" s="44">
        <v>0.32</v>
      </c>
      <c r="K14" s="170" t="s">
        <v>17</v>
      </c>
      <c r="L14" s="44">
        <v>1580</v>
      </c>
      <c r="M14" s="22"/>
      <c r="P14" s="15"/>
      <c r="Q14" s="44"/>
      <c r="R14" s="43"/>
    </row>
    <row r="15" spans="1:18">
      <c r="A15" s="42">
        <v>1989</v>
      </c>
      <c r="B15" s="43" t="s">
        <v>17</v>
      </c>
      <c r="C15" s="44">
        <v>1332</v>
      </c>
      <c r="D15" s="44">
        <v>27</v>
      </c>
      <c r="E15" s="44">
        <v>0</v>
      </c>
      <c r="F15" s="44">
        <v>0</v>
      </c>
      <c r="G15" s="44">
        <v>0</v>
      </c>
      <c r="H15" s="43" t="s">
        <v>17</v>
      </c>
      <c r="I15" s="44">
        <v>0</v>
      </c>
      <c r="J15" s="44">
        <v>0.32</v>
      </c>
      <c r="K15" s="170" t="s">
        <v>17</v>
      </c>
      <c r="L15" s="44">
        <v>1730</v>
      </c>
      <c r="M15" s="22"/>
      <c r="P15" s="15"/>
      <c r="Q15" s="44"/>
      <c r="R15" s="43"/>
    </row>
    <row r="16" spans="1:18">
      <c r="A16" s="42">
        <v>1990</v>
      </c>
      <c r="B16" s="43" t="s">
        <v>17</v>
      </c>
      <c r="C16" s="44">
        <v>1484</v>
      </c>
      <c r="D16" s="44">
        <v>62</v>
      </c>
      <c r="E16" s="44">
        <v>0</v>
      </c>
      <c r="F16" s="44">
        <v>0</v>
      </c>
      <c r="G16" s="44">
        <v>0</v>
      </c>
      <c r="H16" s="43" t="s">
        <v>17</v>
      </c>
      <c r="I16" s="44">
        <v>0</v>
      </c>
      <c r="J16" s="44">
        <v>0.32</v>
      </c>
      <c r="K16" s="170" t="s">
        <v>17</v>
      </c>
      <c r="L16" s="44">
        <v>1930</v>
      </c>
      <c r="M16" s="22"/>
      <c r="O16" s="2"/>
      <c r="P16" s="15"/>
      <c r="Q16" s="44"/>
      <c r="R16" s="43"/>
    </row>
    <row r="17" spans="1:18">
      <c r="A17" s="42">
        <v>1991</v>
      </c>
      <c r="B17" s="43" t="s">
        <v>17</v>
      </c>
      <c r="C17" s="44">
        <v>1709</v>
      </c>
      <c r="D17" s="44">
        <v>112</v>
      </c>
      <c r="E17" s="44">
        <v>5</v>
      </c>
      <c r="F17" s="44">
        <v>39</v>
      </c>
      <c r="G17" s="44">
        <v>4</v>
      </c>
      <c r="H17" s="43" t="s">
        <v>17</v>
      </c>
      <c r="I17" s="44">
        <v>0</v>
      </c>
      <c r="J17" s="44">
        <v>0.72</v>
      </c>
      <c r="K17" s="170" t="s">
        <v>17</v>
      </c>
      <c r="L17" s="44">
        <v>2170</v>
      </c>
      <c r="M17" s="22"/>
      <c r="P17" s="15"/>
      <c r="Q17" s="44"/>
      <c r="R17" s="43"/>
    </row>
    <row r="18" spans="1:18">
      <c r="A18" s="42">
        <v>1992</v>
      </c>
      <c r="B18" s="43" t="s">
        <v>17</v>
      </c>
      <c r="C18" s="44">
        <v>1680</v>
      </c>
      <c r="D18" s="44">
        <v>180</v>
      </c>
      <c r="E18" s="44">
        <v>50</v>
      </c>
      <c r="F18" s="44">
        <v>39</v>
      </c>
      <c r="G18" s="44">
        <v>69</v>
      </c>
      <c r="H18" s="43" t="s">
        <v>17</v>
      </c>
      <c r="I18" s="44">
        <v>0</v>
      </c>
      <c r="J18" s="45">
        <v>2.87</v>
      </c>
      <c r="K18" s="170" t="s">
        <v>17</v>
      </c>
      <c r="L18" s="44">
        <v>2510</v>
      </c>
      <c r="M18" s="22"/>
      <c r="P18" s="15"/>
      <c r="Q18" s="44"/>
      <c r="R18" s="43"/>
    </row>
    <row r="19" spans="1:18">
      <c r="A19" s="42">
        <v>1993</v>
      </c>
      <c r="B19" s="43" t="s">
        <v>17</v>
      </c>
      <c r="C19" s="44">
        <v>1635</v>
      </c>
      <c r="D19" s="44">
        <v>335</v>
      </c>
      <c r="E19" s="44">
        <v>60</v>
      </c>
      <c r="F19" s="44">
        <v>79</v>
      </c>
      <c r="G19" s="45" t="s">
        <v>17</v>
      </c>
      <c r="H19" s="43" t="s">
        <v>17</v>
      </c>
      <c r="I19" s="44">
        <v>2.2000000000000002</v>
      </c>
      <c r="J19" s="45">
        <v>5.63</v>
      </c>
      <c r="K19" s="170" t="s">
        <v>17</v>
      </c>
      <c r="L19" s="44">
        <v>2990</v>
      </c>
      <c r="M19" s="22"/>
      <c r="P19" s="15"/>
      <c r="Q19" s="44"/>
      <c r="R19" s="43"/>
    </row>
    <row r="20" spans="1:18">
      <c r="A20" s="42">
        <v>1994</v>
      </c>
      <c r="B20" s="43" t="s">
        <v>17</v>
      </c>
      <c r="C20" s="44">
        <v>1663</v>
      </c>
      <c r="D20" s="44">
        <v>643</v>
      </c>
      <c r="E20" s="44">
        <v>70</v>
      </c>
      <c r="F20" s="44">
        <v>185</v>
      </c>
      <c r="G20" s="45" t="s">
        <v>17</v>
      </c>
      <c r="H20" s="43" t="s">
        <v>17</v>
      </c>
      <c r="I20" s="45" t="s">
        <v>18</v>
      </c>
      <c r="J20" s="45">
        <v>17.79</v>
      </c>
      <c r="K20" s="170" t="s">
        <v>17</v>
      </c>
      <c r="L20" s="44">
        <v>3490</v>
      </c>
      <c r="M20" s="22"/>
      <c r="P20" s="15"/>
      <c r="Q20" s="44"/>
      <c r="R20" s="43"/>
    </row>
    <row r="21" spans="1:18">
      <c r="A21" s="42">
        <v>1995</v>
      </c>
      <c r="B21" s="43">
        <v>38</v>
      </c>
      <c r="C21" s="44">
        <v>1612</v>
      </c>
      <c r="D21" s="44">
        <v>1130</v>
      </c>
      <c r="E21" s="44">
        <v>140</v>
      </c>
      <c r="F21" s="44">
        <v>576</v>
      </c>
      <c r="G21" s="44">
        <v>200</v>
      </c>
      <c r="H21" s="43" t="s">
        <v>17</v>
      </c>
      <c r="I21" s="44">
        <v>3</v>
      </c>
      <c r="J21" s="46">
        <v>32</v>
      </c>
      <c r="K21" s="170" t="s">
        <v>17</v>
      </c>
      <c r="L21" s="44">
        <v>4780</v>
      </c>
      <c r="M21" s="22"/>
      <c r="P21" s="15"/>
      <c r="Q21" s="44"/>
      <c r="R21" s="43"/>
    </row>
    <row r="22" spans="1:18">
      <c r="A22" s="42">
        <v>1996</v>
      </c>
      <c r="B22" s="43">
        <v>79</v>
      </c>
      <c r="C22" s="44">
        <v>1614</v>
      </c>
      <c r="D22" s="44">
        <v>1548</v>
      </c>
      <c r="E22" s="44">
        <v>230</v>
      </c>
      <c r="F22" s="44">
        <v>820</v>
      </c>
      <c r="G22" s="44">
        <v>273</v>
      </c>
      <c r="H22" s="43" t="s">
        <v>17</v>
      </c>
      <c r="I22" s="44">
        <v>5.7</v>
      </c>
      <c r="J22" s="3">
        <v>70</v>
      </c>
      <c r="K22" s="170" t="s">
        <v>17</v>
      </c>
      <c r="L22" s="44">
        <v>6100</v>
      </c>
      <c r="M22" s="22"/>
      <c r="P22" s="15"/>
      <c r="Q22" s="44"/>
      <c r="R22" s="43"/>
    </row>
    <row r="23" spans="1:18">
      <c r="A23" s="42">
        <v>1997</v>
      </c>
      <c r="B23" s="43">
        <v>170</v>
      </c>
      <c r="C23" s="44">
        <v>1611</v>
      </c>
      <c r="D23" s="44">
        <v>2080</v>
      </c>
      <c r="E23" s="44">
        <v>512</v>
      </c>
      <c r="F23" s="44">
        <v>940</v>
      </c>
      <c r="G23" s="46">
        <v>319</v>
      </c>
      <c r="H23" s="43" t="s">
        <v>17</v>
      </c>
      <c r="I23" s="44">
        <v>10</v>
      </c>
      <c r="J23" s="47">
        <v>103</v>
      </c>
      <c r="K23" s="170" t="s">
        <v>17</v>
      </c>
      <c r="L23" s="44">
        <v>7600</v>
      </c>
      <c r="M23" s="22"/>
      <c r="P23" s="15"/>
      <c r="Q23" s="44"/>
      <c r="R23" s="43"/>
    </row>
    <row r="24" spans="1:18">
      <c r="A24" s="42">
        <v>1998</v>
      </c>
      <c r="B24" s="43">
        <v>224</v>
      </c>
      <c r="C24" s="44">
        <v>1837</v>
      </c>
      <c r="D24" s="44">
        <v>2875</v>
      </c>
      <c r="E24" s="44">
        <v>834</v>
      </c>
      <c r="F24" s="44">
        <v>1015</v>
      </c>
      <c r="G24" s="44">
        <v>333</v>
      </c>
      <c r="H24" s="43" t="s">
        <v>17</v>
      </c>
      <c r="I24" s="46">
        <v>19</v>
      </c>
      <c r="J24" s="46">
        <v>180</v>
      </c>
      <c r="K24" s="170" t="s">
        <v>17</v>
      </c>
      <c r="L24" s="44">
        <v>10200</v>
      </c>
      <c r="M24" s="22"/>
      <c r="N24" s="52"/>
      <c r="P24" s="15"/>
      <c r="Q24" s="44"/>
      <c r="R24" s="43"/>
    </row>
    <row r="25" spans="1:18">
      <c r="A25" s="42">
        <v>1999</v>
      </c>
      <c r="B25" s="43">
        <v>268</v>
      </c>
      <c r="C25" s="44">
        <v>2472.4779999999996</v>
      </c>
      <c r="D25" s="44">
        <v>4442</v>
      </c>
      <c r="E25" s="44">
        <v>1812</v>
      </c>
      <c r="F25" s="44">
        <v>1077</v>
      </c>
      <c r="G25" s="44">
        <v>362</v>
      </c>
      <c r="H25" s="43" t="s">
        <v>17</v>
      </c>
      <c r="I25" s="44">
        <v>25</v>
      </c>
      <c r="J25" s="44">
        <v>277</v>
      </c>
      <c r="K25" s="170" t="s">
        <v>17</v>
      </c>
      <c r="L25" s="47">
        <v>13600</v>
      </c>
      <c r="M25" s="22"/>
      <c r="N25" s="111"/>
      <c r="O25" s="111"/>
      <c r="P25" s="15"/>
      <c r="Q25" s="44"/>
      <c r="R25" s="43"/>
    </row>
    <row r="26" spans="1:18">
      <c r="A26" s="42">
        <v>2000</v>
      </c>
      <c r="B26" s="43">
        <v>346</v>
      </c>
      <c r="C26" s="44">
        <v>2539.3229999999999</v>
      </c>
      <c r="D26" s="44">
        <v>6113</v>
      </c>
      <c r="E26" s="44">
        <v>2235</v>
      </c>
      <c r="F26" s="44">
        <v>1220</v>
      </c>
      <c r="G26" s="44">
        <v>406</v>
      </c>
      <c r="H26" s="43" t="s">
        <v>17</v>
      </c>
      <c r="I26" s="44">
        <v>66</v>
      </c>
      <c r="J26" s="44">
        <v>427</v>
      </c>
      <c r="K26" s="170" t="s">
        <v>17</v>
      </c>
      <c r="L26" s="47">
        <v>17400</v>
      </c>
      <c r="M26" s="22"/>
      <c r="N26" s="111"/>
      <c r="O26" s="111"/>
      <c r="P26" s="15"/>
      <c r="Q26" s="44"/>
      <c r="R26" s="43"/>
    </row>
    <row r="27" spans="1:18">
      <c r="A27" s="42">
        <v>2001</v>
      </c>
      <c r="B27" s="43">
        <v>404</v>
      </c>
      <c r="C27" s="44">
        <v>4275</v>
      </c>
      <c r="D27" s="44">
        <v>8754</v>
      </c>
      <c r="E27" s="44">
        <v>3337</v>
      </c>
      <c r="F27" s="44">
        <v>1456</v>
      </c>
      <c r="G27" s="44">
        <v>474</v>
      </c>
      <c r="H27" s="48">
        <v>198</v>
      </c>
      <c r="I27" s="44">
        <v>93</v>
      </c>
      <c r="J27" s="44">
        <v>690</v>
      </c>
      <c r="K27" s="170" t="s">
        <v>17</v>
      </c>
      <c r="L27" s="47">
        <v>23900</v>
      </c>
      <c r="M27" s="22"/>
      <c r="N27" s="111"/>
      <c r="O27" s="111"/>
      <c r="P27" s="15"/>
      <c r="Q27" s="44"/>
      <c r="R27" s="43"/>
    </row>
    <row r="28" spans="1:18">
      <c r="A28" s="42">
        <v>2002</v>
      </c>
      <c r="B28" s="43">
        <v>470</v>
      </c>
      <c r="C28" s="44">
        <v>4685</v>
      </c>
      <c r="D28" s="44">
        <v>11994</v>
      </c>
      <c r="E28" s="44">
        <v>4825</v>
      </c>
      <c r="F28" s="44">
        <v>1702</v>
      </c>
      <c r="G28" s="47">
        <v>552</v>
      </c>
      <c r="H28" s="48">
        <v>236</v>
      </c>
      <c r="I28" s="44">
        <v>148</v>
      </c>
      <c r="J28" s="44">
        <v>797</v>
      </c>
      <c r="K28" s="170" t="s">
        <v>17</v>
      </c>
      <c r="L28" s="47">
        <v>31100</v>
      </c>
      <c r="M28" s="22"/>
      <c r="N28" s="111"/>
      <c r="O28" s="111"/>
      <c r="P28" s="15"/>
      <c r="Q28" s="44"/>
      <c r="R28" s="43"/>
    </row>
    <row r="29" spans="1:18">
      <c r="A29" s="42">
        <v>2003</v>
      </c>
      <c r="B29" s="43">
        <v>568</v>
      </c>
      <c r="C29" s="44">
        <v>6372</v>
      </c>
      <c r="D29" s="44">
        <v>14609</v>
      </c>
      <c r="E29" s="44">
        <v>6203</v>
      </c>
      <c r="F29" s="44">
        <v>2125</v>
      </c>
      <c r="G29" s="47">
        <v>648</v>
      </c>
      <c r="H29" s="48">
        <v>322</v>
      </c>
      <c r="I29" s="44">
        <v>253</v>
      </c>
      <c r="J29" s="44">
        <v>913</v>
      </c>
      <c r="K29" s="170" t="s">
        <v>17</v>
      </c>
      <c r="L29" s="47">
        <v>39431</v>
      </c>
      <c r="M29" s="22"/>
      <c r="N29" s="111"/>
      <c r="O29" s="111"/>
      <c r="P29" s="15"/>
      <c r="Q29" s="44"/>
      <c r="R29" s="43"/>
    </row>
    <row r="30" spans="1:18">
      <c r="A30" s="42">
        <v>2004</v>
      </c>
      <c r="B30" s="43">
        <v>765</v>
      </c>
      <c r="C30" s="44">
        <v>6725</v>
      </c>
      <c r="D30" s="44">
        <v>16629</v>
      </c>
      <c r="E30" s="44">
        <v>8263</v>
      </c>
      <c r="F30" s="44">
        <v>3000</v>
      </c>
      <c r="G30" s="47">
        <v>888</v>
      </c>
      <c r="H30" s="48">
        <v>444</v>
      </c>
      <c r="I30" s="44">
        <v>390</v>
      </c>
      <c r="J30" s="44">
        <v>1255</v>
      </c>
      <c r="K30" s="170" t="s">
        <v>17</v>
      </c>
      <c r="L30" s="47">
        <v>47620</v>
      </c>
      <c r="M30" s="22"/>
      <c r="N30" s="112"/>
      <c r="O30" s="111"/>
      <c r="P30" s="15"/>
      <c r="Q30" s="44"/>
      <c r="R30" s="43"/>
    </row>
    <row r="31" spans="1:18">
      <c r="A31" s="42">
        <v>2005</v>
      </c>
      <c r="B31" s="43">
        <v>1272</v>
      </c>
      <c r="C31" s="44">
        <v>9149</v>
      </c>
      <c r="D31" s="44">
        <v>18415</v>
      </c>
      <c r="E31" s="44">
        <v>10027</v>
      </c>
      <c r="F31" s="44">
        <v>4430</v>
      </c>
      <c r="G31" s="47">
        <v>1353</v>
      </c>
      <c r="H31" s="48">
        <v>684</v>
      </c>
      <c r="I31" s="44">
        <v>757</v>
      </c>
      <c r="J31" s="44">
        <v>1717</v>
      </c>
      <c r="K31" s="169">
        <v>29</v>
      </c>
      <c r="L31" s="47">
        <v>59091</v>
      </c>
      <c r="M31" s="22"/>
      <c r="N31" s="112"/>
      <c r="O31" s="111"/>
      <c r="P31" s="15"/>
      <c r="Q31" s="44"/>
      <c r="R31" s="43"/>
    </row>
    <row r="32" spans="1:18">
      <c r="A32" s="42">
        <v>2006</v>
      </c>
      <c r="B32" s="43">
        <v>2559</v>
      </c>
      <c r="C32" s="44">
        <v>11574.504999999999</v>
      </c>
      <c r="D32" s="44">
        <v>20622</v>
      </c>
      <c r="E32" s="44">
        <v>11623</v>
      </c>
      <c r="F32" s="44">
        <v>6270</v>
      </c>
      <c r="G32" s="47">
        <v>1968</v>
      </c>
      <c r="H32" s="48">
        <v>1460</v>
      </c>
      <c r="I32" s="44">
        <v>1567</v>
      </c>
      <c r="J32" s="44">
        <v>2123</v>
      </c>
      <c r="K32" s="47">
        <v>237</v>
      </c>
      <c r="L32" s="22">
        <v>73949</v>
      </c>
      <c r="N32" s="112"/>
      <c r="O32" s="111"/>
      <c r="P32" s="15"/>
      <c r="Q32" s="44"/>
      <c r="R32" s="43"/>
    </row>
    <row r="33" spans="1:18">
      <c r="A33" s="49">
        <v>2007</v>
      </c>
      <c r="B33" s="50">
        <v>5910</v>
      </c>
      <c r="C33" s="51">
        <v>16725</v>
      </c>
      <c r="D33" s="51">
        <v>22247</v>
      </c>
      <c r="E33" s="51">
        <v>15145</v>
      </c>
      <c r="F33" s="51">
        <v>7845</v>
      </c>
      <c r="G33" s="47">
        <v>2428</v>
      </c>
      <c r="H33" s="51">
        <v>1846</v>
      </c>
      <c r="I33" s="44">
        <v>2454</v>
      </c>
      <c r="J33" s="51">
        <v>2726</v>
      </c>
      <c r="K33" s="47">
        <v>247</v>
      </c>
      <c r="L33" s="26">
        <v>93901</v>
      </c>
      <c r="N33" s="92"/>
      <c r="O33" s="111"/>
      <c r="P33" s="15"/>
      <c r="Q33" s="51"/>
      <c r="R33" s="50"/>
    </row>
    <row r="34" spans="1:18">
      <c r="A34" s="49">
        <v>2008</v>
      </c>
      <c r="B34" s="50">
        <v>12020</v>
      </c>
      <c r="C34" s="51">
        <v>25076</v>
      </c>
      <c r="D34" s="51">
        <v>23903</v>
      </c>
      <c r="E34" s="51">
        <v>16689</v>
      </c>
      <c r="F34" s="51">
        <v>9655</v>
      </c>
      <c r="G34" s="51">
        <v>3161</v>
      </c>
      <c r="H34" s="51">
        <v>2369</v>
      </c>
      <c r="I34" s="51">
        <v>3404</v>
      </c>
      <c r="J34" s="51">
        <v>3736</v>
      </c>
      <c r="K34" s="47">
        <v>341</v>
      </c>
      <c r="L34" s="26">
        <v>120715</v>
      </c>
      <c r="N34" s="92"/>
      <c r="O34" s="112"/>
      <c r="P34" s="15"/>
      <c r="Q34" s="52"/>
      <c r="R34" s="53"/>
    </row>
    <row r="35" spans="1:18">
      <c r="A35" s="49">
        <v>2009</v>
      </c>
      <c r="B35" s="124">
        <v>25805</v>
      </c>
      <c r="C35" s="51">
        <v>35086</v>
      </c>
      <c r="D35" s="51">
        <v>25777</v>
      </c>
      <c r="E35" s="54">
        <v>19160</v>
      </c>
      <c r="F35" s="51">
        <v>10926</v>
      </c>
      <c r="G35" s="51">
        <v>4257</v>
      </c>
      <c r="H35" s="51">
        <v>3319</v>
      </c>
      <c r="I35" s="51">
        <v>4574</v>
      </c>
      <c r="J35" s="51">
        <v>4850</v>
      </c>
      <c r="K35" s="47">
        <v>606</v>
      </c>
      <c r="L35" s="26">
        <v>159079</v>
      </c>
      <c r="N35" s="92"/>
      <c r="O35" s="111"/>
      <c r="P35" s="15"/>
      <c r="Q35" s="55"/>
      <c r="R35" s="56"/>
    </row>
    <row r="36" spans="1:18">
      <c r="A36" s="49">
        <v>2010</v>
      </c>
      <c r="B36" s="124">
        <v>44733</v>
      </c>
      <c r="C36" s="51">
        <v>40298</v>
      </c>
      <c r="D36" s="51">
        <v>27214</v>
      </c>
      <c r="E36" s="54">
        <v>20623</v>
      </c>
      <c r="F36" s="51">
        <v>13065</v>
      </c>
      <c r="G36" s="51">
        <v>5259</v>
      </c>
      <c r="H36" s="51">
        <v>4008</v>
      </c>
      <c r="I36" s="51">
        <v>5970</v>
      </c>
      <c r="J36" s="51">
        <v>5797</v>
      </c>
      <c r="K36" s="47">
        <v>927</v>
      </c>
      <c r="L36" s="26">
        <v>197943</v>
      </c>
      <c r="N36" s="92"/>
      <c r="O36" s="111"/>
      <c r="P36" s="15"/>
      <c r="Q36" s="55"/>
      <c r="R36" s="56"/>
    </row>
    <row r="37" spans="1:18">
      <c r="A37" s="49">
        <v>2011</v>
      </c>
      <c r="B37" s="124">
        <v>62364</v>
      </c>
      <c r="C37" s="51">
        <v>46929</v>
      </c>
      <c r="D37" s="51">
        <v>29060</v>
      </c>
      <c r="E37" s="54">
        <v>21674</v>
      </c>
      <c r="F37" s="51">
        <v>16084</v>
      </c>
      <c r="G37" s="51">
        <v>6593</v>
      </c>
      <c r="H37" s="51">
        <v>5265</v>
      </c>
      <c r="I37" s="51">
        <v>6800</v>
      </c>
      <c r="J37" s="51">
        <v>6885</v>
      </c>
      <c r="K37" s="100">
        <v>1431</v>
      </c>
      <c r="L37" s="76">
        <v>238435</v>
      </c>
      <c r="N37" s="92"/>
      <c r="O37" s="111"/>
      <c r="P37" s="15"/>
      <c r="Q37" s="55"/>
      <c r="R37" s="56"/>
    </row>
    <row r="38" spans="1:18">
      <c r="A38" s="49">
        <v>2012</v>
      </c>
      <c r="B38" s="124">
        <v>75324</v>
      </c>
      <c r="C38" s="51">
        <v>60007</v>
      </c>
      <c r="D38" s="51">
        <v>31308</v>
      </c>
      <c r="E38" s="54">
        <v>22784</v>
      </c>
      <c r="F38" s="51">
        <v>18421</v>
      </c>
      <c r="G38" s="51">
        <v>8649</v>
      </c>
      <c r="H38" s="51">
        <v>6204</v>
      </c>
      <c r="I38" s="51">
        <v>7623</v>
      </c>
      <c r="J38" s="51">
        <v>8131</v>
      </c>
      <c r="K38" s="100">
        <v>2508</v>
      </c>
      <c r="L38" s="76">
        <v>283132</v>
      </c>
      <c r="N38" s="92"/>
      <c r="O38" s="111"/>
      <c r="P38" s="15"/>
      <c r="Q38" s="55"/>
      <c r="R38" s="56"/>
    </row>
    <row r="39" spans="1:18">
      <c r="A39" s="49">
        <v>2013</v>
      </c>
      <c r="B39" s="124">
        <v>91413</v>
      </c>
      <c r="C39" s="51">
        <v>61110</v>
      </c>
      <c r="D39" s="51">
        <v>34250</v>
      </c>
      <c r="E39" s="54">
        <v>22959</v>
      </c>
      <c r="F39" s="51">
        <v>20150</v>
      </c>
      <c r="G39" s="51">
        <v>10711</v>
      </c>
      <c r="H39" s="51">
        <v>7823</v>
      </c>
      <c r="I39" s="51">
        <v>8243</v>
      </c>
      <c r="J39" s="23">
        <v>8558</v>
      </c>
      <c r="K39" s="100">
        <v>3466</v>
      </c>
      <c r="L39" s="76">
        <v>318644</v>
      </c>
      <c r="N39" s="92"/>
      <c r="O39" s="111"/>
      <c r="P39" s="15"/>
      <c r="Q39" s="55"/>
      <c r="R39" s="56"/>
    </row>
    <row r="40" spans="1:18">
      <c r="A40" s="57">
        <v>2014</v>
      </c>
      <c r="B40" s="125">
        <v>114609</v>
      </c>
      <c r="C40" s="168">
        <v>65879</v>
      </c>
      <c r="D40" s="168">
        <v>39165</v>
      </c>
      <c r="E40" s="168">
        <v>22987</v>
      </c>
      <c r="F40" s="168">
        <v>22465</v>
      </c>
      <c r="G40" s="168">
        <v>12440</v>
      </c>
      <c r="H40" s="167">
        <v>9694</v>
      </c>
      <c r="I40" s="168">
        <v>9285</v>
      </c>
      <c r="J40" s="167">
        <v>8663</v>
      </c>
      <c r="K40" s="167">
        <v>5939</v>
      </c>
      <c r="L40" s="78">
        <v>369597</v>
      </c>
      <c r="M40" s="22"/>
    </row>
    <row r="41" spans="1:18">
      <c r="A41" s="42"/>
      <c r="B41" s="23"/>
      <c r="C41" s="23"/>
      <c r="D41" s="23"/>
      <c r="E41" s="23"/>
      <c r="F41" s="23"/>
      <c r="G41" s="23"/>
      <c r="H41" s="23"/>
      <c r="I41" s="23"/>
      <c r="M41" s="124"/>
    </row>
    <row r="42" spans="1:18" ht="14.25" customHeight="1">
      <c r="A42" s="34" t="s">
        <v>48</v>
      </c>
      <c r="B42" s="60"/>
      <c r="C42" s="60"/>
      <c r="D42" s="60"/>
      <c r="E42" s="60"/>
      <c r="F42" s="102"/>
      <c r="G42" s="103"/>
      <c r="H42" s="103"/>
      <c r="I42" s="103"/>
      <c r="J42" s="103"/>
      <c r="K42" s="60"/>
      <c r="L42" s="60"/>
      <c r="M42" s="60"/>
    </row>
    <row r="43" spans="1:18" ht="12.75" customHeigh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</row>
    <row r="44" spans="1:18" ht="107.45" customHeight="1">
      <c r="A44" s="240" t="s">
        <v>136</v>
      </c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61"/>
    </row>
    <row r="45" spans="1:18" ht="42" customHeight="1">
      <c r="A45" s="242" t="s">
        <v>137</v>
      </c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61"/>
    </row>
    <row r="46" spans="1:18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1"/>
    </row>
    <row r="47" spans="1:18">
      <c r="A47" s="63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1"/>
    </row>
    <row r="48" spans="1:18" ht="15" customHeight="1">
      <c r="A48" s="64"/>
      <c r="B48" s="64"/>
      <c r="C48" s="64"/>
      <c r="D48" s="64"/>
      <c r="E48" s="62"/>
      <c r="F48" s="62"/>
      <c r="G48" s="62"/>
      <c r="H48" s="62"/>
      <c r="I48" s="62"/>
      <c r="J48" s="62"/>
      <c r="K48" s="62"/>
      <c r="L48" s="62"/>
      <c r="M48" s="61"/>
    </row>
    <row r="49" spans="1:12" ht="17.25" customHeight="1">
      <c r="B49" s="6"/>
      <c r="C49" s="6"/>
      <c r="D49" s="6"/>
      <c r="E49" s="65"/>
      <c r="F49" s="65"/>
      <c r="G49" s="65"/>
      <c r="H49" s="65"/>
      <c r="I49" s="65"/>
      <c r="J49" s="65"/>
      <c r="K49" s="65"/>
      <c r="L49" s="65"/>
    </row>
    <row r="52" spans="1:12">
      <c r="A52" s="32"/>
    </row>
    <row r="53" spans="1:12">
      <c r="A53" s="9"/>
    </row>
    <row r="80" spans="3:3">
      <c r="C80" s="6"/>
    </row>
    <row r="86" spans="3:3">
      <c r="C86" s="6"/>
    </row>
    <row r="87" spans="3:3">
      <c r="C87" s="6"/>
    </row>
    <row r="88" spans="3:3">
      <c r="C88" s="6"/>
    </row>
    <row r="93" spans="3:3">
      <c r="C93" s="6"/>
    </row>
    <row r="94" spans="3:3">
      <c r="C94" s="6"/>
    </row>
  </sheetData>
  <sortState columnSort="1" ref="B3:K40">
    <sortCondition descending="1" ref="B40:K40"/>
  </sortState>
  <mergeCells count="3">
    <mergeCell ref="B4:L4"/>
    <mergeCell ref="A44:L44"/>
    <mergeCell ref="A45:L45"/>
  </mergeCells>
  <pageMargins left="0.75" right="0.75" top="1" bottom="1" header="0.5" footer="0.5"/>
  <pageSetup scale="84" orientation="portrait" r:id="rId1"/>
  <headerFooter alignWithMargins="0"/>
  <rowBreaks count="1" manualBreakCount="1">
    <brk id="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workbookViewId="0"/>
  </sheetViews>
  <sheetFormatPr defaultRowHeight="12.75"/>
  <cols>
    <col min="1" max="1" width="14.140625" customWidth="1"/>
    <col min="2" max="2" width="15.28515625" style="67" customWidth="1"/>
    <col min="3" max="3" width="2.5703125" customWidth="1"/>
    <col min="4" max="4" width="15" customWidth="1"/>
    <col min="5" max="5" width="18.28515625" customWidth="1"/>
  </cols>
  <sheetData>
    <row r="1" spans="1:5">
      <c r="A1" s="1" t="s">
        <v>65</v>
      </c>
    </row>
    <row r="3" spans="1:5" ht="27.75" customHeight="1">
      <c r="A3" s="106" t="s">
        <v>31</v>
      </c>
      <c r="B3" s="215" t="s">
        <v>130</v>
      </c>
      <c r="D3" s="106" t="s">
        <v>31</v>
      </c>
      <c r="E3" s="215" t="s">
        <v>131</v>
      </c>
    </row>
    <row r="4" spans="1:5">
      <c r="B4" s="74" t="s">
        <v>3</v>
      </c>
      <c r="E4" s="74" t="s">
        <v>3</v>
      </c>
    </row>
    <row r="5" spans="1:5">
      <c r="B5" s="74"/>
      <c r="E5" s="74"/>
    </row>
    <row r="6" spans="1:5">
      <c r="A6" s="2" t="s">
        <v>5</v>
      </c>
      <c r="B6" s="107">
        <v>23196</v>
      </c>
      <c r="D6" s="2" t="s">
        <v>5</v>
      </c>
      <c r="E6" s="15">
        <v>114609</v>
      </c>
    </row>
    <row r="7" spans="1:5">
      <c r="A7" s="2" t="s">
        <v>7</v>
      </c>
      <c r="B7" s="107">
        <v>5279</v>
      </c>
      <c r="D7" s="2" t="s">
        <v>42</v>
      </c>
      <c r="E7" s="15">
        <v>65879</v>
      </c>
    </row>
    <row r="8" spans="1:5">
      <c r="A8" s="2" t="s">
        <v>42</v>
      </c>
      <c r="B8" s="107">
        <v>4854</v>
      </c>
      <c r="D8" s="2" t="s">
        <v>7</v>
      </c>
      <c r="E8" s="15">
        <v>39165</v>
      </c>
    </row>
    <row r="9" spans="1:5">
      <c r="A9" s="2" t="s">
        <v>43</v>
      </c>
      <c r="B9" s="107">
        <v>2472</v>
      </c>
      <c r="D9" s="2" t="s">
        <v>8</v>
      </c>
      <c r="E9" s="15">
        <v>22987</v>
      </c>
    </row>
    <row r="10" spans="1:5">
      <c r="A10" s="2" t="s">
        <v>9</v>
      </c>
      <c r="B10" s="107">
        <v>2315</v>
      </c>
      <c r="D10" s="2" t="s">
        <v>9</v>
      </c>
      <c r="E10" s="15">
        <v>22465</v>
      </c>
    </row>
    <row r="11" spans="1:5">
      <c r="A11" s="2" t="s">
        <v>13</v>
      </c>
      <c r="B11" s="107">
        <v>1871</v>
      </c>
      <c r="D11" s="2" t="s">
        <v>32</v>
      </c>
      <c r="E11" s="15">
        <v>12440</v>
      </c>
    </row>
    <row r="12" spans="1:5">
      <c r="A12" s="2" t="s">
        <v>32</v>
      </c>
      <c r="B12" s="107">
        <v>1736</v>
      </c>
      <c r="D12" s="2" t="s">
        <v>13</v>
      </c>
      <c r="E12" s="15">
        <v>9694</v>
      </c>
    </row>
    <row r="13" spans="1:5">
      <c r="A13" s="2" t="s">
        <v>36</v>
      </c>
      <c r="B13" s="107">
        <v>1050</v>
      </c>
      <c r="D13" s="2" t="s">
        <v>44</v>
      </c>
      <c r="E13" s="15">
        <v>9285</v>
      </c>
    </row>
    <row r="14" spans="1:5">
      <c r="A14" s="2" t="s">
        <v>44</v>
      </c>
      <c r="B14" s="107">
        <v>1042</v>
      </c>
      <c r="D14" s="2" t="s">
        <v>11</v>
      </c>
      <c r="E14" s="15">
        <v>8663</v>
      </c>
    </row>
    <row r="15" spans="1:5">
      <c r="A15" s="2" t="s">
        <v>66</v>
      </c>
      <c r="B15" s="107">
        <v>804</v>
      </c>
      <c r="D15" s="2" t="s">
        <v>43</v>
      </c>
      <c r="E15" s="15">
        <v>5939</v>
      </c>
    </row>
    <row r="16" spans="1:5">
      <c r="E16" s="15"/>
    </row>
    <row r="17" spans="1:5">
      <c r="A17" s="106" t="s">
        <v>15</v>
      </c>
      <c r="B17" s="108">
        <v>51473</v>
      </c>
      <c r="C17" s="72"/>
      <c r="D17" s="106" t="s">
        <v>15</v>
      </c>
      <c r="E17" s="58">
        <v>369597</v>
      </c>
    </row>
    <row r="19" spans="1:5" ht="27.75" customHeight="1">
      <c r="A19" s="237" t="s">
        <v>138</v>
      </c>
      <c r="B19" s="238"/>
      <c r="C19" s="238"/>
      <c r="D19" s="238"/>
      <c r="E19" s="238"/>
    </row>
  </sheetData>
  <sortState ref="D6:E15">
    <sortCondition descending="1" ref="E6:E15"/>
  </sortState>
  <mergeCells count="1">
    <mergeCell ref="A19:E19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zoomScaleNormal="100" workbookViewId="0"/>
  </sheetViews>
  <sheetFormatPr defaultColWidth="9.140625" defaultRowHeight="12.75"/>
  <cols>
    <col min="1" max="1" width="5.28515625" style="84" customWidth="1"/>
    <col min="2" max="2" width="2.7109375" style="84" customWidth="1"/>
    <col min="3" max="3" width="12" style="94" customWidth="1"/>
    <col min="4" max="4" width="11.42578125" style="94" customWidth="1"/>
    <col min="5" max="5" width="9.140625" style="94"/>
    <col min="6" max="7" width="9.140625" style="84"/>
    <col min="8" max="8" width="11.85546875" style="84" customWidth="1"/>
    <col min="9" max="16384" width="9.140625" style="84"/>
  </cols>
  <sheetData>
    <row r="1" spans="1:7">
      <c r="A1" s="81" t="s">
        <v>55</v>
      </c>
      <c r="B1" s="81"/>
      <c r="C1" s="82"/>
      <c r="D1" s="83"/>
      <c r="E1" s="83"/>
    </row>
    <row r="2" spans="1:7">
      <c r="A2" s="85"/>
      <c r="B2" s="85"/>
      <c r="C2" s="86"/>
      <c r="D2" s="83"/>
      <c r="E2" s="83"/>
    </row>
    <row r="3" spans="1:7" ht="38.25">
      <c r="A3" s="87" t="s">
        <v>0</v>
      </c>
      <c r="B3" s="87"/>
      <c r="C3" s="88" t="s">
        <v>1</v>
      </c>
      <c r="D3" s="88" t="s">
        <v>2</v>
      </c>
      <c r="E3" s="89"/>
    </row>
    <row r="4" spans="1:7">
      <c r="C4" s="244" t="s">
        <v>3</v>
      </c>
      <c r="D4" s="244"/>
      <c r="E4" s="90"/>
    </row>
    <row r="5" spans="1:7">
      <c r="C5" s="86"/>
      <c r="D5" s="86"/>
      <c r="E5" s="86"/>
    </row>
    <row r="6" spans="1:7">
      <c r="A6" s="91">
        <v>1980</v>
      </c>
      <c r="B6" s="91"/>
      <c r="C6" s="92">
        <v>8</v>
      </c>
      <c r="D6" s="93"/>
      <c r="F6" s="95"/>
      <c r="G6" s="95"/>
    </row>
    <row r="7" spans="1:7">
      <c r="A7" s="91">
        <v>1981</v>
      </c>
      <c r="B7" s="91"/>
      <c r="C7" s="92">
        <v>18</v>
      </c>
      <c r="D7" s="93">
        <f t="shared" ref="D7:D40" si="0">C7-C6</f>
        <v>10</v>
      </c>
      <c r="F7" s="92"/>
      <c r="G7" s="95"/>
    </row>
    <row r="8" spans="1:7">
      <c r="A8" s="91">
        <v>1982</v>
      </c>
      <c r="B8" s="91"/>
      <c r="C8" s="92">
        <v>84</v>
      </c>
      <c r="D8" s="93">
        <f t="shared" si="0"/>
        <v>66</v>
      </c>
      <c r="F8" s="92"/>
      <c r="G8" s="95"/>
    </row>
    <row r="9" spans="1:7">
      <c r="A9" s="91">
        <v>1983</v>
      </c>
      <c r="B9" s="91"/>
      <c r="C9" s="92">
        <v>254</v>
      </c>
      <c r="D9" s="93">
        <f t="shared" si="0"/>
        <v>170</v>
      </c>
      <c r="F9" s="92"/>
      <c r="G9" s="95"/>
    </row>
    <row r="10" spans="1:7">
      <c r="A10" s="91">
        <v>1984</v>
      </c>
      <c r="B10" s="91"/>
      <c r="C10" s="92">
        <v>653</v>
      </c>
      <c r="D10" s="93">
        <f t="shared" si="0"/>
        <v>399</v>
      </c>
      <c r="F10" s="92"/>
      <c r="G10" s="95"/>
    </row>
    <row r="11" spans="1:7">
      <c r="A11" s="91">
        <v>1985</v>
      </c>
      <c r="B11" s="91"/>
      <c r="C11" s="92">
        <v>945</v>
      </c>
      <c r="D11" s="93">
        <f t="shared" si="0"/>
        <v>292</v>
      </c>
      <c r="F11" s="92"/>
      <c r="G11" s="95"/>
    </row>
    <row r="12" spans="1:7">
      <c r="A12" s="91">
        <v>1986</v>
      </c>
      <c r="B12" s="91"/>
      <c r="C12" s="92">
        <v>1265</v>
      </c>
      <c r="D12" s="93">
        <f t="shared" si="0"/>
        <v>320</v>
      </c>
      <c r="F12" s="92"/>
      <c r="G12" s="92"/>
    </row>
    <row r="13" spans="1:7">
      <c r="A13" s="91">
        <v>1987</v>
      </c>
      <c r="B13" s="91"/>
      <c r="C13" s="92">
        <v>1333</v>
      </c>
      <c r="D13" s="93">
        <f t="shared" si="0"/>
        <v>68</v>
      </c>
      <c r="F13" s="92"/>
      <c r="G13" s="92"/>
    </row>
    <row r="14" spans="1:7">
      <c r="A14" s="91">
        <v>1988</v>
      </c>
      <c r="B14" s="91"/>
      <c r="C14" s="92">
        <v>1231</v>
      </c>
      <c r="D14" s="93">
        <f t="shared" si="0"/>
        <v>-102</v>
      </c>
      <c r="F14" s="92"/>
      <c r="G14" s="92"/>
    </row>
    <row r="15" spans="1:7">
      <c r="A15" s="91">
        <v>1989</v>
      </c>
      <c r="B15" s="91"/>
      <c r="C15" s="92">
        <v>1332</v>
      </c>
      <c r="D15" s="93">
        <f t="shared" si="0"/>
        <v>101</v>
      </c>
      <c r="F15" s="92"/>
      <c r="G15" s="92"/>
    </row>
    <row r="16" spans="1:7">
      <c r="A16" s="91">
        <v>1990</v>
      </c>
      <c r="B16" s="91"/>
      <c r="C16" s="92">
        <v>1484</v>
      </c>
      <c r="D16" s="93">
        <f t="shared" si="0"/>
        <v>152</v>
      </c>
      <c r="F16" s="92"/>
      <c r="G16" s="92"/>
    </row>
    <row r="17" spans="1:9">
      <c r="A17" s="91">
        <v>1991</v>
      </c>
      <c r="B17" s="91"/>
      <c r="C17" s="92">
        <v>1709</v>
      </c>
      <c r="D17" s="93">
        <f t="shared" si="0"/>
        <v>225</v>
      </c>
      <c r="F17" s="92"/>
      <c r="G17" s="92"/>
    </row>
    <row r="18" spans="1:9">
      <c r="A18" s="91">
        <v>1992</v>
      </c>
      <c r="B18" s="91"/>
      <c r="C18" s="92">
        <v>1680</v>
      </c>
      <c r="D18" s="93">
        <f t="shared" si="0"/>
        <v>-29</v>
      </c>
      <c r="F18" s="92"/>
      <c r="G18" s="92"/>
    </row>
    <row r="19" spans="1:9">
      <c r="A19" s="91">
        <v>1993</v>
      </c>
      <c r="B19" s="91"/>
      <c r="C19" s="92">
        <v>1635</v>
      </c>
      <c r="D19" s="93">
        <f t="shared" si="0"/>
        <v>-45</v>
      </c>
      <c r="F19" s="92"/>
      <c r="G19" s="92"/>
    </row>
    <row r="20" spans="1:9">
      <c r="A20" s="91">
        <v>1994</v>
      </c>
      <c r="B20" s="91"/>
      <c r="C20" s="92">
        <v>1663</v>
      </c>
      <c r="D20" s="93">
        <f t="shared" si="0"/>
        <v>28</v>
      </c>
      <c r="F20" s="92"/>
      <c r="G20" s="92"/>
    </row>
    <row r="21" spans="1:9">
      <c r="A21" s="91">
        <v>1995</v>
      </c>
      <c r="B21" s="91"/>
      <c r="C21" s="92">
        <v>1612</v>
      </c>
      <c r="D21" s="93">
        <f t="shared" si="0"/>
        <v>-51</v>
      </c>
      <c r="F21" s="92"/>
      <c r="G21" s="92"/>
    </row>
    <row r="22" spans="1:9">
      <c r="A22" s="91">
        <v>1996</v>
      </c>
      <c r="B22" s="91"/>
      <c r="C22" s="92">
        <v>1614</v>
      </c>
      <c r="D22" s="93">
        <f t="shared" si="0"/>
        <v>2</v>
      </c>
      <c r="F22" s="92"/>
      <c r="G22" s="92"/>
    </row>
    <row r="23" spans="1:9">
      <c r="A23" s="91">
        <v>1997</v>
      </c>
      <c r="B23" s="91"/>
      <c r="C23" s="92">
        <v>1611</v>
      </c>
      <c r="D23" s="93">
        <f t="shared" si="0"/>
        <v>-3</v>
      </c>
      <c r="F23" s="92"/>
      <c r="G23" s="92"/>
    </row>
    <row r="24" spans="1:9">
      <c r="A24" s="91">
        <v>1998</v>
      </c>
      <c r="B24" s="91"/>
      <c r="C24" s="92">
        <v>1837</v>
      </c>
      <c r="D24" s="93">
        <f t="shared" si="0"/>
        <v>226</v>
      </c>
      <c r="F24" s="92"/>
      <c r="G24" s="92"/>
    </row>
    <row r="25" spans="1:9">
      <c r="A25" s="91">
        <v>1999</v>
      </c>
      <c r="B25" s="91"/>
      <c r="C25" s="92">
        <v>2472.4779999999996</v>
      </c>
      <c r="D25" s="93">
        <f t="shared" si="0"/>
        <v>635.47799999999961</v>
      </c>
      <c r="F25" s="92"/>
      <c r="I25" s="94"/>
    </row>
    <row r="26" spans="1:9">
      <c r="A26" s="91">
        <v>2000</v>
      </c>
      <c r="B26" s="91"/>
      <c r="C26" s="92">
        <v>2539.3229999999999</v>
      </c>
      <c r="D26" s="93">
        <f t="shared" si="0"/>
        <v>66.845000000000255</v>
      </c>
      <c r="F26" s="92"/>
      <c r="I26" s="94"/>
    </row>
    <row r="27" spans="1:9">
      <c r="A27" s="91">
        <v>2001</v>
      </c>
      <c r="B27" s="91"/>
      <c r="C27" s="92">
        <v>4147</v>
      </c>
      <c r="D27" s="93">
        <f t="shared" si="0"/>
        <v>1607.6770000000001</v>
      </c>
      <c r="F27" s="92"/>
      <c r="I27" s="94"/>
    </row>
    <row r="28" spans="1:9">
      <c r="A28" s="91">
        <v>2002</v>
      </c>
      <c r="B28" s="91"/>
      <c r="C28" s="92">
        <v>4557</v>
      </c>
      <c r="D28" s="93">
        <f t="shared" si="0"/>
        <v>410</v>
      </c>
      <c r="F28" s="92"/>
      <c r="I28" s="94"/>
    </row>
    <row r="29" spans="1:9">
      <c r="A29" s="91">
        <v>2003</v>
      </c>
      <c r="B29" s="91"/>
      <c r="C29" s="92">
        <v>6222</v>
      </c>
      <c r="D29" s="93">
        <f t="shared" si="0"/>
        <v>1665</v>
      </c>
      <c r="F29" s="92"/>
      <c r="I29" s="94"/>
    </row>
    <row r="30" spans="1:9">
      <c r="A30" s="91">
        <v>2004</v>
      </c>
      <c r="B30" s="91"/>
      <c r="C30" s="92">
        <v>6619</v>
      </c>
      <c r="D30" s="93">
        <f t="shared" si="0"/>
        <v>397</v>
      </c>
      <c r="F30" s="92"/>
      <c r="I30" s="94"/>
    </row>
    <row r="31" spans="1:9">
      <c r="A31" s="91">
        <v>2005</v>
      </c>
      <c r="B31" s="91"/>
      <c r="C31" s="92">
        <v>8993</v>
      </c>
      <c r="D31" s="93">
        <f t="shared" si="0"/>
        <v>2374</v>
      </c>
      <c r="F31" s="92"/>
      <c r="I31" s="94"/>
    </row>
    <row r="32" spans="1:9">
      <c r="A32" s="91">
        <v>2006</v>
      </c>
      <c r="B32" s="91"/>
      <c r="C32" s="92">
        <v>11450</v>
      </c>
      <c r="D32" s="93">
        <f t="shared" si="0"/>
        <v>2457</v>
      </c>
      <c r="F32" s="92"/>
      <c r="I32" s="94"/>
    </row>
    <row r="33" spans="1:13">
      <c r="A33" s="91">
        <v>2007</v>
      </c>
      <c r="B33" s="91"/>
      <c r="C33" s="92">
        <v>16702</v>
      </c>
      <c r="D33" s="93">
        <f t="shared" si="0"/>
        <v>5252</v>
      </c>
      <c r="F33" s="92"/>
      <c r="I33" s="94"/>
    </row>
    <row r="34" spans="1:13">
      <c r="A34" s="91">
        <v>2008</v>
      </c>
      <c r="B34" s="91"/>
      <c r="C34" s="92">
        <v>25065</v>
      </c>
      <c r="D34" s="93">
        <f t="shared" si="0"/>
        <v>8363</v>
      </c>
      <c r="F34" s="92"/>
      <c r="I34" s="94"/>
    </row>
    <row r="35" spans="1:13">
      <c r="A35" s="91">
        <v>2009</v>
      </c>
      <c r="B35" s="91"/>
      <c r="C35" s="92">
        <v>35068</v>
      </c>
      <c r="D35" s="93">
        <f t="shared" si="0"/>
        <v>10003</v>
      </c>
      <c r="F35" s="92"/>
      <c r="I35" s="94"/>
    </row>
    <row r="36" spans="1:13">
      <c r="A36" s="91">
        <v>2010</v>
      </c>
      <c r="B36" s="91"/>
      <c r="C36" s="92">
        <v>40283</v>
      </c>
      <c r="D36" s="93">
        <f t="shared" si="0"/>
        <v>5215</v>
      </c>
      <c r="F36" s="92"/>
      <c r="I36" s="94"/>
    </row>
    <row r="37" spans="1:13">
      <c r="A37" s="91">
        <v>2011</v>
      </c>
      <c r="B37" s="91"/>
      <c r="C37" s="92">
        <v>46930</v>
      </c>
      <c r="D37" s="93">
        <f t="shared" si="0"/>
        <v>6647</v>
      </c>
      <c r="F37" s="92"/>
      <c r="G37" s="92"/>
      <c r="I37" s="94"/>
    </row>
    <row r="38" spans="1:13">
      <c r="A38" s="91">
        <v>2012</v>
      </c>
      <c r="B38" s="91"/>
      <c r="C38" s="92">
        <v>60012</v>
      </c>
      <c r="D38" s="93">
        <f t="shared" si="0"/>
        <v>13082</v>
      </c>
      <c r="F38" s="95"/>
      <c r="G38" s="95"/>
    </row>
    <row r="39" spans="1:13">
      <c r="A39" s="91">
        <v>2013</v>
      </c>
      <c r="B39" s="91"/>
      <c r="C39" s="92">
        <v>61110</v>
      </c>
      <c r="D39" s="93">
        <f t="shared" si="0"/>
        <v>1098</v>
      </c>
      <c r="F39" s="95"/>
      <c r="G39" s="95"/>
    </row>
    <row r="40" spans="1:13">
      <c r="A40" s="104">
        <v>2014</v>
      </c>
      <c r="B40" s="104"/>
      <c r="C40" s="123">
        <v>65879</v>
      </c>
      <c r="D40" s="122">
        <f t="shared" si="0"/>
        <v>4769</v>
      </c>
      <c r="F40" s="95"/>
      <c r="G40" s="95"/>
    </row>
    <row r="41" spans="1:13">
      <c r="A41" s="91"/>
      <c r="B41" s="91"/>
      <c r="C41" s="92"/>
      <c r="D41" s="93"/>
      <c r="F41" s="95"/>
      <c r="G41" s="95"/>
    </row>
    <row r="42" spans="1:13">
      <c r="A42" s="91" t="s">
        <v>41</v>
      </c>
      <c r="B42" s="91"/>
      <c r="C42" s="83"/>
      <c r="D42" s="93"/>
      <c r="E42" s="96"/>
      <c r="F42" s="83"/>
      <c r="G42" s="83"/>
      <c r="H42" s="85"/>
    </row>
    <row r="43" spans="1:13">
      <c r="A43" s="91"/>
      <c r="B43" s="91"/>
      <c r="C43" s="83"/>
      <c r="D43" s="93"/>
      <c r="E43" s="96"/>
      <c r="F43" s="83"/>
      <c r="G43" s="83"/>
      <c r="H43" s="85"/>
    </row>
    <row r="44" spans="1:13" ht="81.75" customHeight="1">
      <c r="A44" s="245" t="s">
        <v>56</v>
      </c>
      <c r="B44" s="245"/>
      <c r="C44" s="245"/>
      <c r="D44" s="245"/>
      <c r="E44" s="245"/>
      <c r="F44" s="245"/>
      <c r="G44" s="245"/>
      <c r="H44" s="245"/>
      <c r="I44" s="245"/>
      <c r="J44" s="97"/>
      <c r="K44" s="97"/>
      <c r="L44" s="98"/>
      <c r="M44" s="98"/>
    </row>
    <row r="45" spans="1:13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</row>
    <row r="46" spans="1:13">
      <c r="A46" s="99"/>
      <c r="B46" s="99"/>
      <c r="C46" s="99"/>
      <c r="D46" s="99"/>
      <c r="E46" s="99"/>
      <c r="F46" s="99"/>
      <c r="G46" s="99"/>
    </row>
    <row r="47" spans="1:13">
      <c r="A47" s="91"/>
      <c r="B47" s="91"/>
      <c r="C47" s="90"/>
    </row>
    <row r="48" spans="1:13">
      <c r="A48" s="91"/>
      <c r="B48" s="91"/>
      <c r="C48" s="90"/>
    </row>
    <row r="49" spans="1:3">
      <c r="A49" s="91"/>
      <c r="B49" s="91"/>
      <c r="C49" s="90"/>
    </row>
    <row r="50" spans="1:3">
      <c r="A50" s="91"/>
      <c r="B50" s="91"/>
      <c r="C50" s="90"/>
    </row>
    <row r="51" spans="1:3">
      <c r="A51" s="91"/>
      <c r="B51" s="91"/>
      <c r="C51" s="90"/>
    </row>
    <row r="52" spans="1:3">
      <c r="A52" s="91"/>
      <c r="B52" s="91"/>
      <c r="C52" s="90"/>
    </row>
    <row r="53" spans="1:3">
      <c r="A53" s="91"/>
      <c r="B53" s="91"/>
      <c r="C53" s="90"/>
    </row>
    <row r="54" spans="1:3">
      <c r="A54" s="91"/>
      <c r="B54" s="91"/>
      <c r="C54" s="90"/>
    </row>
    <row r="55" spans="1:3">
      <c r="A55" s="91"/>
      <c r="B55" s="91"/>
      <c r="C55" s="90"/>
    </row>
    <row r="56" spans="1:3">
      <c r="A56" s="91"/>
      <c r="B56" s="91"/>
      <c r="C56" s="90"/>
    </row>
    <row r="57" spans="1:3">
      <c r="A57" s="91"/>
      <c r="B57" s="91"/>
      <c r="C57" s="90"/>
    </row>
    <row r="58" spans="1:3">
      <c r="A58" s="91"/>
      <c r="B58" s="91"/>
      <c r="C58" s="90"/>
    </row>
    <row r="59" spans="1:3">
      <c r="A59" s="91"/>
      <c r="B59" s="91"/>
      <c r="C59" s="90"/>
    </row>
    <row r="60" spans="1:3">
      <c r="A60" s="91"/>
      <c r="B60" s="91"/>
      <c r="C60" s="90"/>
    </row>
    <row r="61" spans="1:3">
      <c r="A61" s="91"/>
      <c r="B61" s="91"/>
      <c r="C61" s="90"/>
    </row>
    <row r="62" spans="1:3">
      <c r="A62" s="91"/>
      <c r="B62" s="91"/>
      <c r="C62" s="90"/>
    </row>
    <row r="63" spans="1:3">
      <c r="A63" s="91"/>
      <c r="B63" s="91"/>
      <c r="C63" s="83"/>
    </row>
    <row r="64" spans="1:3">
      <c r="A64" s="91"/>
      <c r="B64" s="91"/>
      <c r="C64" s="83"/>
    </row>
    <row r="65" spans="1:3">
      <c r="A65" s="91"/>
      <c r="B65" s="91"/>
      <c r="C65" s="83"/>
    </row>
  </sheetData>
  <mergeCells count="2">
    <mergeCell ref="C4:D4"/>
    <mergeCell ref="A44:I44"/>
  </mergeCell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zoomScaleNormal="100" workbookViewId="0"/>
  </sheetViews>
  <sheetFormatPr defaultRowHeight="12.75"/>
  <cols>
    <col min="1" max="1" width="15.42578125" customWidth="1"/>
    <col min="2" max="2" width="17.5703125" customWidth="1"/>
    <col min="4" max="4" width="14.42578125" customWidth="1"/>
    <col min="5" max="5" width="15.140625" customWidth="1"/>
    <col min="11" max="11" width="13.28515625" customWidth="1"/>
    <col min="12" max="12" width="11.85546875" customWidth="1"/>
  </cols>
  <sheetData>
    <row r="1" spans="1:13">
      <c r="A1" s="1" t="s">
        <v>57</v>
      </c>
    </row>
    <row r="3" spans="1:13" ht="39" customHeight="1">
      <c r="A3" s="66" t="s">
        <v>19</v>
      </c>
      <c r="B3" s="11" t="s">
        <v>1</v>
      </c>
      <c r="D3" s="199"/>
      <c r="E3" s="200"/>
      <c r="F3" s="109"/>
      <c r="G3" s="109"/>
      <c r="H3" s="109"/>
      <c r="I3" s="68"/>
      <c r="J3" s="68"/>
      <c r="K3" s="68"/>
      <c r="L3" s="68"/>
      <c r="M3" s="68"/>
    </row>
    <row r="4" spans="1:13">
      <c r="B4" s="67" t="s">
        <v>3</v>
      </c>
      <c r="D4" s="68"/>
      <c r="E4" s="109"/>
      <c r="F4" s="109"/>
      <c r="G4" s="109"/>
      <c r="H4" s="109"/>
      <c r="I4" s="68"/>
      <c r="J4" s="68"/>
      <c r="K4" s="68"/>
      <c r="L4" s="68"/>
      <c r="M4" s="68"/>
    </row>
    <row r="5" spans="1:13">
      <c r="D5" s="72"/>
      <c r="E5" s="109"/>
      <c r="F5" s="109"/>
      <c r="G5" s="109"/>
      <c r="H5" s="109"/>
      <c r="I5" s="68"/>
      <c r="J5" s="68"/>
      <c r="K5" s="68"/>
      <c r="L5" s="68"/>
      <c r="M5" s="68"/>
    </row>
    <row r="6" spans="1:13">
      <c r="A6" s="105" t="s">
        <v>20</v>
      </c>
      <c r="B6" s="69">
        <v>14098</v>
      </c>
      <c r="D6" s="59"/>
      <c r="E6" s="201"/>
      <c r="F6" s="48"/>
      <c r="G6" s="79"/>
      <c r="H6" s="79"/>
      <c r="I6" s="68"/>
      <c r="J6" s="68"/>
      <c r="K6" s="68"/>
      <c r="L6" s="68"/>
      <c r="M6" s="68"/>
    </row>
    <row r="7" spans="1:13">
      <c r="A7" s="105" t="s">
        <v>22</v>
      </c>
      <c r="B7" s="69">
        <v>5917</v>
      </c>
      <c r="D7" s="59"/>
      <c r="E7" s="202"/>
      <c r="F7" s="48"/>
      <c r="G7" s="79"/>
      <c r="H7" s="79"/>
      <c r="I7" s="68"/>
      <c r="J7" s="68"/>
      <c r="K7" s="68"/>
      <c r="L7" s="68"/>
      <c r="M7" s="68"/>
    </row>
    <row r="8" spans="1:13">
      <c r="A8" s="105" t="s">
        <v>21</v>
      </c>
      <c r="B8" s="15">
        <v>5688</v>
      </c>
      <c r="D8" s="59"/>
      <c r="E8" s="202"/>
      <c r="F8" s="48"/>
      <c r="G8" s="48"/>
      <c r="H8" s="79"/>
      <c r="I8" s="68"/>
      <c r="J8" s="68"/>
      <c r="K8" s="68"/>
      <c r="L8" s="68"/>
      <c r="M8" s="68"/>
    </row>
    <row r="9" spans="1:13">
      <c r="A9" s="105" t="s">
        <v>27</v>
      </c>
      <c r="B9" s="69">
        <v>3782</v>
      </c>
      <c r="D9" s="59"/>
      <c r="E9" s="202"/>
      <c r="F9" s="48"/>
      <c r="G9" s="79"/>
      <c r="H9" s="79"/>
      <c r="I9" s="68"/>
      <c r="J9" s="68"/>
      <c r="K9" s="68"/>
      <c r="L9" s="68"/>
      <c r="M9" s="68"/>
    </row>
    <row r="10" spans="1:13">
      <c r="A10" s="105" t="s">
        <v>23</v>
      </c>
      <c r="B10" s="69">
        <v>3568</v>
      </c>
      <c r="D10" s="59"/>
      <c r="E10" s="202"/>
      <c r="F10" s="48"/>
      <c r="G10" s="79"/>
      <c r="H10" s="79"/>
      <c r="I10" s="68"/>
      <c r="J10" s="68"/>
      <c r="K10" s="68"/>
      <c r="L10" s="68"/>
      <c r="M10" s="68"/>
    </row>
    <row r="11" spans="1:13">
      <c r="A11" s="105" t="s">
        <v>26</v>
      </c>
      <c r="B11" s="69">
        <v>3153</v>
      </c>
      <c r="D11" s="59"/>
      <c r="E11" s="202"/>
      <c r="F11" s="48"/>
      <c r="G11" s="79"/>
      <c r="H11" s="79"/>
      <c r="I11" s="68"/>
      <c r="J11" s="68"/>
      <c r="K11" s="68"/>
      <c r="L11" s="68"/>
      <c r="M11" s="68"/>
    </row>
    <row r="12" spans="1:13">
      <c r="A12" s="105" t="s">
        <v>25</v>
      </c>
      <c r="B12" s="69">
        <v>3075</v>
      </c>
      <c r="D12" s="59"/>
      <c r="E12" s="202"/>
      <c r="F12" s="48"/>
      <c r="G12" s="79"/>
      <c r="H12" s="79"/>
      <c r="I12" s="68"/>
      <c r="J12" s="68"/>
      <c r="K12" s="68"/>
      <c r="L12" s="68"/>
      <c r="M12" s="68"/>
    </row>
    <row r="13" spans="1:13">
      <c r="A13" s="105" t="s">
        <v>24</v>
      </c>
      <c r="B13" s="69">
        <v>3035</v>
      </c>
      <c r="D13" s="59"/>
      <c r="E13" s="202"/>
      <c r="F13" s="48"/>
      <c r="G13" s="79"/>
      <c r="H13" s="79"/>
      <c r="I13" s="68"/>
      <c r="J13" s="68"/>
      <c r="K13" s="68"/>
      <c r="L13" s="68"/>
      <c r="M13" s="68"/>
    </row>
    <row r="14" spans="1:13">
      <c r="A14" s="105" t="s">
        <v>29</v>
      </c>
      <c r="B14" s="69">
        <v>2967</v>
      </c>
      <c r="D14" s="59"/>
      <c r="E14" s="201"/>
      <c r="F14" s="48"/>
      <c r="G14" s="79"/>
      <c r="H14" s="79"/>
      <c r="I14" s="68"/>
      <c r="J14" s="68"/>
      <c r="K14" s="68"/>
      <c r="L14" s="68"/>
      <c r="M14" s="68"/>
    </row>
    <row r="15" spans="1:13">
      <c r="A15" s="115" t="s">
        <v>28</v>
      </c>
      <c r="B15" s="121">
        <v>2593</v>
      </c>
      <c r="D15" s="59"/>
      <c r="E15" s="203"/>
      <c r="F15" s="48"/>
      <c r="G15" s="79"/>
      <c r="H15" s="79"/>
      <c r="I15" s="68"/>
      <c r="J15" s="68"/>
      <c r="K15" s="68"/>
      <c r="L15" s="68"/>
      <c r="M15" s="68"/>
    </row>
    <row r="16" spans="1:13">
      <c r="A16" s="68"/>
      <c r="B16" s="69"/>
      <c r="D16" s="2"/>
    </row>
    <row r="17" spans="1:5" ht="29.25" customHeight="1">
      <c r="A17" s="237" t="s">
        <v>78</v>
      </c>
      <c r="B17" s="238"/>
      <c r="C17" s="238"/>
      <c r="D17" s="238"/>
      <c r="E17" s="238"/>
    </row>
    <row r="18" spans="1:5" ht="16.5" customHeight="1">
      <c r="A18" s="31"/>
      <c r="B18" s="31"/>
      <c r="C18" s="31"/>
      <c r="D18" s="31"/>
      <c r="E18" s="31"/>
    </row>
  </sheetData>
  <sortState ref="A6:B15">
    <sortCondition descending="1" ref="B6:B15"/>
  </sortState>
  <mergeCells count="1">
    <mergeCell ref="A17:E17"/>
  </mergeCells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zoomScaleNormal="100" workbookViewId="0"/>
  </sheetViews>
  <sheetFormatPr defaultColWidth="9.140625" defaultRowHeight="12.75"/>
  <cols>
    <col min="1" max="1" width="19.28515625" style="182" customWidth="1"/>
    <col min="2" max="2" width="17.28515625" style="183" customWidth="1"/>
    <col min="3" max="7" width="9.140625" style="174"/>
    <col min="8" max="8" width="19.28515625" style="174" customWidth="1"/>
    <col min="9" max="9" width="17.28515625" style="174" customWidth="1"/>
    <col min="10" max="16384" width="9.140625" style="174"/>
  </cols>
  <sheetData>
    <row r="1" spans="1:10">
      <c r="A1" s="172" t="s">
        <v>74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>
      <c r="A2" s="175"/>
      <c r="B2" s="176"/>
      <c r="C2" s="177"/>
      <c r="D2" s="178"/>
      <c r="E2" s="177"/>
      <c r="F2" s="177"/>
      <c r="G2" s="177"/>
      <c r="H2" s="177"/>
      <c r="I2" s="177"/>
      <c r="J2" s="179"/>
    </row>
    <row r="3" spans="1:10">
      <c r="A3" s="180" t="s">
        <v>31</v>
      </c>
      <c r="B3" s="181" t="s">
        <v>72</v>
      </c>
    </row>
    <row r="4" spans="1:10">
      <c r="B4" s="183" t="s">
        <v>3</v>
      </c>
    </row>
    <row r="5" spans="1:10">
      <c r="H5" s="184"/>
      <c r="I5" s="185"/>
    </row>
    <row r="6" spans="1:10">
      <c r="A6" s="186" t="s">
        <v>5</v>
      </c>
      <c r="B6" s="15">
        <v>114609</v>
      </c>
    </row>
    <row r="7" spans="1:10">
      <c r="A7" s="186" t="s">
        <v>42</v>
      </c>
      <c r="B7" s="15">
        <v>65879</v>
      </c>
    </row>
    <row r="8" spans="1:10">
      <c r="A8" s="187" t="s">
        <v>73</v>
      </c>
      <c r="B8" s="188">
        <v>14098</v>
      </c>
      <c r="H8" s="184"/>
      <c r="I8" s="185"/>
    </row>
    <row r="9" spans="1:10">
      <c r="A9" s="187" t="s">
        <v>22</v>
      </c>
      <c r="B9" s="188">
        <v>5917</v>
      </c>
      <c r="H9" s="184"/>
      <c r="I9" s="185"/>
    </row>
    <row r="10" spans="1:10">
      <c r="A10" s="187" t="s">
        <v>21</v>
      </c>
      <c r="B10" s="188">
        <v>5688</v>
      </c>
      <c r="H10" s="184"/>
      <c r="I10" s="185"/>
    </row>
    <row r="11" spans="1:10">
      <c r="A11" s="186" t="s">
        <v>7</v>
      </c>
      <c r="B11" s="176">
        <v>39165</v>
      </c>
      <c r="H11" s="184"/>
      <c r="I11" s="185"/>
    </row>
    <row r="12" spans="1:10">
      <c r="A12" s="186" t="s">
        <v>8</v>
      </c>
      <c r="B12" s="189">
        <v>22987</v>
      </c>
      <c r="H12" s="184"/>
      <c r="I12" s="185"/>
    </row>
    <row r="13" spans="1:10">
      <c r="A13" s="186" t="s">
        <v>9</v>
      </c>
      <c r="B13" s="176">
        <v>22465</v>
      </c>
      <c r="H13" s="184"/>
      <c r="I13" s="185"/>
    </row>
    <row r="14" spans="1:10">
      <c r="A14" s="186" t="s">
        <v>32</v>
      </c>
      <c r="B14" s="176">
        <v>12440</v>
      </c>
      <c r="I14" s="176"/>
    </row>
    <row r="15" spans="1:10">
      <c r="A15" s="186" t="s">
        <v>13</v>
      </c>
      <c r="B15" s="176">
        <v>9694</v>
      </c>
      <c r="I15" s="176"/>
    </row>
    <row r="16" spans="1:10">
      <c r="A16" s="186" t="s">
        <v>44</v>
      </c>
      <c r="B16" s="176">
        <v>9285</v>
      </c>
      <c r="I16" s="176"/>
    </row>
    <row r="17" spans="1:9">
      <c r="A17" s="186" t="s">
        <v>11</v>
      </c>
      <c r="B17" s="176">
        <v>8663</v>
      </c>
      <c r="H17" s="186"/>
      <c r="I17" s="176"/>
    </row>
    <row r="18" spans="1:9">
      <c r="A18" s="190" t="s">
        <v>43</v>
      </c>
      <c r="B18" s="191">
        <v>5939</v>
      </c>
      <c r="H18" s="186"/>
      <c r="I18" s="192"/>
    </row>
    <row r="20" spans="1:9" ht="67.5" customHeight="1">
      <c r="A20" s="246" t="s">
        <v>139</v>
      </c>
      <c r="B20" s="246"/>
      <c r="C20" s="246"/>
      <c r="D20" s="246"/>
      <c r="E20" s="246"/>
    </row>
    <row r="23" spans="1:9">
      <c r="H23" s="184"/>
      <c r="I23" s="185"/>
    </row>
    <row r="24" spans="1:9">
      <c r="H24" s="184"/>
      <c r="I24" s="185"/>
    </row>
  </sheetData>
  <mergeCells count="1">
    <mergeCell ref="A20:E20"/>
  </mergeCells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workbookViewId="0"/>
  </sheetViews>
  <sheetFormatPr defaultRowHeight="12.75"/>
  <cols>
    <col min="1" max="1" width="6.140625" style="18" customWidth="1"/>
    <col min="2" max="2" width="18.28515625" customWidth="1"/>
  </cols>
  <sheetData>
    <row r="1" spans="1:2">
      <c r="A1" s="164" t="s">
        <v>60</v>
      </c>
    </row>
    <row r="3" spans="1:2" ht="38.25">
      <c r="A3" s="77" t="s">
        <v>0</v>
      </c>
      <c r="B3" s="165" t="s">
        <v>61</v>
      </c>
    </row>
    <row r="4" spans="1:2">
      <c r="B4" s="166" t="s">
        <v>3</v>
      </c>
    </row>
    <row r="5" spans="1:2">
      <c r="B5" s="40"/>
    </row>
    <row r="6" spans="1:2">
      <c r="A6" s="18">
        <v>1980</v>
      </c>
      <c r="B6" s="23">
        <v>5</v>
      </c>
    </row>
    <row r="7" spans="1:2">
      <c r="A7" s="18">
        <v>1981</v>
      </c>
      <c r="B7" s="23">
        <v>7</v>
      </c>
    </row>
    <row r="8" spans="1:2">
      <c r="A8" s="18">
        <v>1982</v>
      </c>
      <c r="B8" s="23">
        <v>12</v>
      </c>
    </row>
    <row r="9" spans="1:2">
      <c r="A9" s="18">
        <v>1983</v>
      </c>
      <c r="B9" s="23">
        <v>20</v>
      </c>
    </row>
    <row r="10" spans="1:2">
      <c r="A10" s="18">
        <v>1984</v>
      </c>
      <c r="B10" s="23">
        <v>27</v>
      </c>
    </row>
    <row r="11" spans="1:2">
      <c r="A11" s="18">
        <v>1985</v>
      </c>
      <c r="B11" s="23">
        <v>50</v>
      </c>
    </row>
    <row r="12" spans="1:2">
      <c r="A12" s="18">
        <v>1986</v>
      </c>
      <c r="B12" s="23">
        <v>82</v>
      </c>
    </row>
    <row r="13" spans="1:2">
      <c r="A13" s="18">
        <v>1987</v>
      </c>
      <c r="B13" s="23">
        <v>115</v>
      </c>
    </row>
    <row r="14" spans="1:2">
      <c r="A14" s="18">
        <v>1988</v>
      </c>
      <c r="B14" s="23">
        <v>197</v>
      </c>
    </row>
    <row r="15" spans="1:2">
      <c r="A15" s="18">
        <v>1989</v>
      </c>
      <c r="B15" s="23">
        <v>262</v>
      </c>
    </row>
    <row r="16" spans="1:2">
      <c r="A16" s="18">
        <v>1990</v>
      </c>
      <c r="B16" s="23">
        <v>343</v>
      </c>
    </row>
    <row r="17" spans="1:2">
      <c r="A17" s="18">
        <v>1991</v>
      </c>
      <c r="B17" s="23">
        <v>413</v>
      </c>
    </row>
    <row r="18" spans="1:2">
      <c r="A18" s="18">
        <v>1992</v>
      </c>
      <c r="B18" s="23">
        <v>458</v>
      </c>
    </row>
    <row r="19" spans="1:2">
      <c r="A19" s="18">
        <v>1993</v>
      </c>
      <c r="B19" s="23">
        <v>487</v>
      </c>
    </row>
    <row r="20" spans="1:2">
      <c r="A20" s="18">
        <v>1994</v>
      </c>
      <c r="B20" s="23">
        <v>539</v>
      </c>
    </row>
    <row r="21" spans="1:2">
      <c r="A21" s="18">
        <v>1995</v>
      </c>
      <c r="B21" s="23">
        <v>637</v>
      </c>
    </row>
    <row r="22" spans="1:2">
      <c r="A22" s="18">
        <v>1996</v>
      </c>
      <c r="B22" s="23">
        <v>835</v>
      </c>
    </row>
    <row r="23" spans="1:2">
      <c r="A23" s="18">
        <v>1997</v>
      </c>
      <c r="B23" s="23">
        <v>1120</v>
      </c>
    </row>
    <row r="24" spans="1:2">
      <c r="A24" s="18">
        <v>1998</v>
      </c>
      <c r="B24" s="48">
        <v>1443</v>
      </c>
    </row>
    <row r="25" spans="1:2">
      <c r="A25" s="18">
        <v>1999</v>
      </c>
      <c r="B25" s="48">
        <v>1771</v>
      </c>
    </row>
    <row r="26" spans="1:2">
      <c r="A26" s="18">
        <v>2000</v>
      </c>
      <c r="B26" s="22">
        <v>2417</v>
      </c>
    </row>
    <row r="27" spans="1:2">
      <c r="A27" s="18">
        <v>2001</v>
      </c>
      <c r="B27" s="48">
        <v>2489</v>
      </c>
    </row>
    <row r="28" spans="1:2">
      <c r="A28" s="18">
        <v>2002</v>
      </c>
      <c r="B28" s="44">
        <v>2889</v>
      </c>
    </row>
    <row r="29" spans="1:2">
      <c r="A29" s="18">
        <v>2003</v>
      </c>
      <c r="B29" s="43">
        <v>3115</v>
      </c>
    </row>
    <row r="30" spans="1:2">
      <c r="A30" s="18">
        <v>2004</v>
      </c>
      <c r="B30" s="47">
        <v>3123</v>
      </c>
    </row>
    <row r="31" spans="1:2">
      <c r="A31" s="18">
        <v>2005</v>
      </c>
      <c r="B31" s="47">
        <v>3127</v>
      </c>
    </row>
    <row r="32" spans="1:2">
      <c r="A32" s="18">
        <v>2006</v>
      </c>
      <c r="B32" s="47">
        <v>3136</v>
      </c>
    </row>
    <row r="33" spans="1:6">
      <c r="A33" s="18">
        <v>2007</v>
      </c>
      <c r="B33" s="47">
        <v>3136</v>
      </c>
    </row>
    <row r="34" spans="1:6">
      <c r="A34" s="18">
        <v>2008</v>
      </c>
      <c r="B34" s="47">
        <v>3158</v>
      </c>
    </row>
    <row r="35" spans="1:6">
      <c r="A35" s="18">
        <v>2009</v>
      </c>
      <c r="B35" s="47">
        <v>3468</v>
      </c>
    </row>
    <row r="36" spans="1:6">
      <c r="A36" s="18">
        <v>2010</v>
      </c>
      <c r="B36" s="47">
        <v>3801</v>
      </c>
    </row>
    <row r="37" spans="1:6">
      <c r="A37" s="18">
        <v>2011</v>
      </c>
      <c r="B37" s="100">
        <v>3956</v>
      </c>
    </row>
    <row r="38" spans="1:6">
      <c r="A38" s="18">
        <v>2012</v>
      </c>
      <c r="B38" s="100">
        <v>4162</v>
      </c>
    </row>
    <row r="39" spans="1:6">
      <c r="A39" s="18">
        <v>2013</v>
      </c>
      <c r="B39" s="100">
        <v>4807</v>
      </c>
    </row>
    <row r="40" spans="1:6">
      <c r="A40" s="70">
        <v>2014</v>
      </c>
      <c r="B40" s="167">
        <v>4883</v>
      </c>
    </row>
    <row r="42" spans="1:6" ht="57" customHeight="1">
      <c r="A42" s="237" t="s">
        <v>140</v>
      </c>
      <c r="B42" s="238"/>
      <c r="C42" s="238"/>
      <c r="D42" s="238"/>
      <c r="E42" s="238"/>
      <c r="F42" s="238"/>
    </row>
  </sheetData>
  <mergeCells count="1">
    <mergeCell ref="A42:F42"/>
  </mergeCells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zoomScaleNormal="100" workbookViewId="0"/>
  </sheetViews>
  <sheetFormatPr defaultRowHeight="12.75"/>
  <cols>
    <col min="1" max="1" width="5.28515625" customWidth="1"/>
    <col min="2" max="2" width="16.42578125" customWidth="1"/>
    <col min="3" max="3" width="13.5703125" customWidth="1"/>
    <col min="8" max="8" width="10.85546875" customWidth="1"/>
  </cols>
  <sheetData>
    <row r="1" spans="1:12">
      <c r="A1" s="1" t="s">
        <v>68</v>
      </c>
    </row>
    <row r="2" spans="1:12">
      <c r="G2" s="105"/>
      <c r="H2" s="105"/>
      <c r="I2" s="105"/>
      <c r="J2" s="105"/>
      <c r="K2" s="105"/>
      <c r="L2" s="105"/>
    </row>
    <row r="3" spans="1:12" ht="25.5" customHeight="1">
      <c r="A3" s="66" t="s">
        <v>0</v>
      </c>
      <c r="B3" s="71" t="s">
        <v>1</v>
      </c>
      <c r="C3" s="11" t="s">
        <v>47</v>
      </c>
      <c r="F3" s="18"/>
      <c r="G3" s="3"/>
      <c r="H3" s="48"/>
      <c r="I3" s="105"/>
      <c r="J3" s="105"/>
      <c r="K3" s="105"/>
      <c r="L3" s="105"/>
    </row>
    <row r="4" spans="1:12">
      <c r="B4" s="247" t="s">
        <v>3</v>
      </c>
      <c r="C4" s="247"/>
      <c r="F4" s="18"/>
      <c r="G4" s="15"/>
      <c r="H4" s="15"/>
    </row>
    <row r="5" spans="1:12">
      <c r="F5" s="18"/>
      <c r="G5" s="15"/>
      <c r="H5" s="15"/>
    </row>
    <row r="6" spans="1:12">
      <c r="A6" s="18">
        <v>1991</v>
      </c>
      <c r="B6" s="15">
        <v>5</v>
      </c>
      <c r="C6" s="15">
        <v>5</v>
      </c>
      <c r="D6" s="15"/>
      <c r="F6" s="18"/>
      <c r="G6" s="15"/>
      <c r="H6" s="15"/>
    </row>
    <row r="7" spans="1:12">
      <c r="A7" s="18">
        <v>1992</v>
      </c>
      <c r="B7" s="15">
        <v>5</v>
      </c>
      <c r="C7" s="15">
        <v>0</v>
      </c>
      <c r="D7" s="15"/>
      <c r="E7" s="15"/>
      <c r="F7" s="126"/>
      <c r="G7" s="15"/>
      <c r="H7" s="15"/>
    </row>
    <row r="8" spans="1:12">
      <c r="A8" s="18">
        <v>1993</v>
      </c>
      <c r="B8" s="15">
        <v>5</v>
      </c>
      <c r="C8" s="15">
        <v>0</v>
      </c>
      <c r="D8" s="15"/>
      <c r="E8" s="15"/>
      <c r="F8" s="126"/>
      <c r="G8" s="15"/>
      <c r="H8" s="15"/>
    </row>
    <row r="9" spans="1:12">
      <c r="A9" s="18">
        <v>1994</v>
      </c>
      <c r="B9" s="15">
        <v>7</v>
      </c>
      <c r="C9" s="15">
        <v>2</v>
      </c>
      <c r="D9" s="15"/>
      <c r="E9" s="15"/>
      <c r="F9" s="126"/>
      <c r="G9" s="15"/>
      <c r="H9" s="15"/>
    </row>
    <row r="10" spans="1:12">
      <c r="A10" s="18">
        <v>1995</v>
      </c>
      <c r="B10" s="15">
        <v>12</v>
      </c>
      <c r="C10" s="15">
        <v>5</v>
      </c>
      <c r="D10" s="15"/>
      <c r="E10" s="15"/>
      <c r="F10" s="126"/>
      <c r="G10" s="15"/>
      <c r="H10" s="15"/>
    </row>
    <row r="11" spans="1:12">
      <c r="A11" s="18">
        <v>1996</v>
      </c>
      <c r="B11" s="15">
        <v>29</v>
      </c>
      <c r="C11" s="15">
        <v>17</v>
      </c>
      <c r="D11" s="15"/>
      <c r="E11" s="15"/>
      <c r="F11" s="126"/>
      <c r="G11" s="15"/>
      <c r="H11" s="15"/>
    </row>
    <row r="12" spans="1:12">
      <c r="A12" s="18">
        <v>1997</v>
      </c>
      <c r="B12" s="15">
        <v>29</v>
      </c>
      <c r="C12" s="15">
        <v>0</v>
      </c>
      <c r="D12" s="15"/>
      <c r="E12" s="15"/>
      <c r="F12" s="126"/>
      <c r="G12" s="15"/>
      <c r="H12" s="15"/>
    </row>
    <row r="13" spans="1:12">
      <c r="A13" s="18">
        <v>1998</v>
      </c>
      <c r="B13" s="15">
        <v>32</v>
      </c>
      <c r="C13" s="15">
        <v>3</v>
      </c>
      <c r="D13" s="15"/>
      <c r="E13" s="15"/>
      <c r="F13" s="126"/>
      <c r="G13" s="15"/>
      <c r="H13" s="15"/>
    </row>
    <row r="14" spans="1:12">
      <c r="A14" s="18">
        <v>1999</v>
      </c>
      <c r="B14" s="15">
        <v>32</v>
      </c>
      <c r="C14" s="15">
        <v>0</v>
      </c>
      <c r="D14" s="15"/>
      <c r="E14" s="15"/>
      <c r="F14" s="126"/>
      <c r="G14" s="15"/>
      <c r="H14" s="15"/>
    </row>
    <row r="15" spans="1:12">
      <c r="A15" s="18">
        <v>2000</v>
      </c>
      <c r="B15" s="15">
        <v>36</v>
      </c>
      <c r="C15" s="15">
        <v>4</v>
      </c>
      <c r="D15" s="15"/>
      <c r="E15" s="15"/>
      <c r="F15" s="126"/>
      <c r="G15" s="15"/>
      <c r="H15" s="15"/>
    </row>
    <row r="16" spans="1:12">
      <c r="A16" s="18">
        <v>2001</v>
      </c>
      <c r="B16" s="15">
        <v>86</v>
      </c>
      <c r="C16" s="15">
        <v>51</v>
      </c>
      <c r="D16" s="15"/>
      <c r="E16" s="15"/>
      <c r="F16" s="126"/>
      <c r="G16" s="15"/>
      <c r="H16" s="15"/>
    </row>
    <row r="17" spans="1:15">
      <c r="A17" s="18">
        <v>2002</v>
      </c>
      <c r="B17" s="15">
        <v>256</v>
      </c>
      <c r="C17" s="15">
        <v>170</v>
      </c>
      <c r="D17" s="15"/>
      <c r="E17" s="15"/>
      <c r="F17" s="126"/>
      <c r="G17" s="15"/>
      <c r="H17" s="15"/>
      <c r="I17" s="18"/>
    </row>
    <row r="18" spans="1:15">
      <c r="A18" s="18">
        <v>2003</v>
      </c>
      <c r="B18" s="15">
        <v>532</v>
      </c>
      <c r="C18" s="15">
        <v>276</v>
      </c>
      <c r="D18" s="15"/>
      <c r="E18" s="15"/>
      <c r="F18" s="126"/>
      <c r="G18" s="15"/>
      <c r="H18" s="15"/>
    </row>
    <row r="19" spans="1:15">
      <c r="A19" s="18">
        <v>2004</v>
      </c>
      <c r="B19" s="15">
        <v>633.31999999999994</v>
      </c>
      <c r="C19" s="15">
        <v>101.32</v>
      </c>
      <c r="E19" s="15"/>
      <c r="F19" s="126"/>
      <c r="G19" s="15"/>
      <c r="H19" s="15"/>
    </row>
    <row r="20" spans="1:15">
      <c r="A20" s="18">
        <v>2005</v>
      </c>
      <c r="B20" s="15">
        <v>723.31999999999994</v>
      </c>
      <c r="C20" s="15">
        <v>90</v>
      </c>
      <c r="D20" s="15"/>
      <c r="E20" s="15"/>
      <c r="F20" s="126"/>
      <c r="G20" s="15"/>
      <c r="H20" s="15"/>
    </row>
    <row r="21" spans="1:15">
      <c r="A21" s="18">
        <v>2006</v>
      </c>
      <c r="B21" s="15">
        <v>816.31999999999994</v>
      </c>
      <c r="C21" s="15">
        <v>93</v>
      </c>
      <c r="D21" s="15"/>
      <c r="E21" s="15"/>
      <c r="F21" s="126"/>
      <c r="G21" s="15"/>
      <c r="H21" s="15"/>
    </row>
    <row r="22" spans="1:15">
      <c r="A22" s="18">
        <v>2007</v>
      </c>
      <c r="B22" s="15">
        <v>1134.32</v>
      </c>
      <c r="C22" s="15">
        <v>318</v>
      </c>
      <c r="D22" s="15"/>
      <c r="E22" s="15"/>
      <c r="F22" s="126"/>
      <c r="G22" s="15"/>
      <c r="H22" s="59"/>
    </row>
    <row r="23" spans="1:15">
      <c r="A23" s="18">
        <v>2008</v>
      </c>
      <c r="B23" s="15">
        <v>1507.32</v>
      </c>
      <c r="C23" s="15">
        <v>373</v>
      </c>
      <c r="D23" s="15"/>
      <c r="E23" s="15"/>
      <c r="F23" s="126"/>
      <c r="G23" s="15"/>
      <c r="H23" s="59"/>
    </row>
    <row r="24" spans="1:15">
      <c r="A24" s="18">
        <v>2009</v>
      </c>
      <c r="B24" s="15">
        <v>2084.3199999999997</v>
      </c>
      <c r="C24" s="15">
        <v>577</v>
      </c>
      <c r="D24" s="15"/>
      <c r="E24" s="15"/>
      <c r="F24" s="126"/>
      <c r="G24" s="15"/>
    </row>
    <row r="25" spans="1:15">
      <c r="A25" s="25">
        <v>2010</v>
      </c>
      <c r="B25" s="59">
        <v>3083.3199999999997</v>
      </c>
      <c r="C25" s="59">
        <v>999</v>
      </c>
      <c r="D25" s="59"/>
      <c r="E25" s="15"/>
      <c r="F25" s="126"/>
      <c r="G25" s="15"/>
    </row>
    <row r="26" spans="1:15">
      <c r="A26" s="25">
        <v>2011</v>
      </c>
      <c r="B26" s="100">
        <v>4119.92</v>
      </c>
      <c r="C26" s="100">
        <v>1036.5999999999999</v>
      </c>
      <c r="D26" s="3"/>
      <c r="E26" s="15"/>
      <c r="F26" s="126"/>
      <c r="G26" s="15"/>
    </row>
    <row r="27" spans="1:15">
      <c r="A27" s="25">
        <v>2012</v>
      </c>
      <c r="B27" s="100">
        <v>5415.02</v>
      </c>
      <c r="C27" s="100">
        <v>1295.0999999999999</v>
      </c>
      <c r="D27" s="105"/>
      <c r="E27" s="15"/>
      <c r="F27" s="126"/>
      <c r="G27" s="15"/>
    </row>
    <row r="28" spans="1:15">
      <c r="A28" s="25">
        <v>2013</v>
      </c>
      <c r="B28" s="100">
        <v>7061.920000000001</v>
      </c>
      <c r="C28" s="100">
        <v>1646.92</v>
      </c>
      <c r="D28" s="3"/>
      <c r="E28" s="15"/>
      <c r="F28" s="126"/>
      <c r="G28" s="15"/>
    </row>
    <row r="29" spans="1:15">
      <c r="A29" s="70">
        <v>2014</v>
      </c>
      <c r="B29" s="101">
        <v>8775</v>
      </c>
      <c r="C29" s="101">
        <v>1713</v>
      </c>
      <c r="D29" s="3"/>
      <c r="G29" s="15"/>
    </row>
    <row r="30" spans="1:15">
      <c r="A30" s="25"/>
      <c r="B30" s="100"/>
      <c r="G30" s="15"/>
    </row>
    <row r="31" spans="1:15" ht="136.9" customHeight="1">
      <c r="A31" s="237" t="s">
        <v>142</v>
      </c>
      <c r="B31" s="238"/>
      <c r="C31" s="238"/>
      <c r="D31" s="238"/>
      <c r="E31" s="238"/>
      <c r="F31" s="238"/>
      <c r="G31" s="238"/>
      <c r="H31" s="238"/>
      <c r="I31" s="113"/>
      <c r="J31" s="113"/>
      <c r="K31" s="113"/>
      <c r="L31" s="113"/>
      <c r="M31" s="113"/>
      <c r="N31" s="113"/>
      <c r="O31" s="113"/>
    </row>
  </sheetData>
  <mergeCells count="2">
    <mergeCell ref="B4:C4"/>
    <mergeCell ref="A31:H31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18</vt:i4>
      </vt:variant>
      <vt:variant>
        <vt:lpstr>Charts</vt:lpstr>
      </vt:variant>
      <vt:variant>
        <vt:i4>21</vt:i4>
      </vt:variant>
      <vt:variant>
        <vt:lpstr>Named Ranges</vt:lpstr>
      </vt:variant>
      <vt:variant>
        <vt:i4>3</vt:i4>
      </vt:variant>
    </vt:vector>
  </HeadingPairs>
  <TitlesOfParts>
    <vt:vector size="42" baseType="lpstr">
      <vt:lpstr>INDEX</vt:lpstr>
      <vt:lpstr>World Cumulative Capacity</vt:lpstr>
      <vt:lpstr>Wind by Country</vt:lpstr>
      <vt:lpstr>Top Countries 2014</vt:lpstr>
      <vt:lpstr>US Wind Capacity</vt:lpstr>
      <vt:lpstr>U.S. Top 10 States</vt:lpstr>
      <vt:lpstr>Top Countries and States</vt:lpstr>
      <vt:lpstr>Denmark Wind Capacity</vt:lpstr>
      <vt:lpstr>Offshore</vt:lpstr>
      <vt:lpstr>Offshore by Country</vt:lpstr>
      <vt:lpstr>World Gen</vt:lpstr>
      <vt:lpstr>Wind Gen Top 5</vt:lpstr>
      <vt:lpstr>US Gen</vt:lpstr>
      <vt:lpstr>China Gen</vt:lpstr>
      <vt:lpstr>India Gen</vt:lpstr>
      <vt:lpstr>EU Gen</vt:lpstr>
      <vt:lpstr>Wind Share by Country</vt:lpstr>
      <vt:lpstr>Wind Share by State</vt:lpstr>
      <vt:lpstr>World Cumulative Capacity (g)</vt:lpstr>
      <vt:lpstr>World Annual Additions (g)</vt:lpstr>
      <vt:lpstr>Wind by Country (g)</vt:lpstr>
      <vt:lpstr>US Wind Capacity (g)</vt:lpstr>
      <vt:lpstr>US Wind Additions (g)</vt:lpstr>
      <vt:lpstr>Top Countries and States (g)</vt:lpstr>
      <vt:lpstr>Denmark Wind Capacity (g)</vt:lpstr>
      <vt:lpstr>Offshore (g)</vt:lpstr>
      <vt:lpstr>Offshore Annual (g)</vt:lpstr>
      <vt:lpstr>Offshore by Country (g)</vt:lpstr>
      <vt:lpstr>World Gen (g)</vt:lpstr>
      <vt:lpstr>Wind Gen Top 5 (g)</vt:lpstr>
      <vt:lpstr>US China Gen (g)</vt:lpstr>
      <vt:lpstr>Spain Gen (g)</vt:lpstr>
      <vt:lpstr>Germany Gen (g)</vt:lpstr>
      <vt:lpstr>US Gen (g)</vt:lpstr>
      <vt:lpstr>China Gen (g)</vt:lpstr>
      <vt:lpstr>India Gen (g)</vt:lpstr>
      <vt:lpstr>EU Gen (g)</vt:lpstr>
      <vt:lpstr>Wind Share by Country (g)</vt:lpstr>
      <vt:lpstr>Wind Share by State 2014 (g)</vt:lpstr>
      <vt:lpstr>'Wind Gen Top 5'!Print_Area</vt:lpstr>
      <vt:lpstr>'World Cumulative Capacity'!Print_Area</vt:lpstr>
      <vt:lpstr>'World Gen'!Print_Area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Roney</dc:creator>
  <cp:lastModifiedBy>Julianne Simpson</cp:lastModifiedBy>
  <cp:lastPrinted>2015-04-03T13:49:26Z</cp:lastPrinted>
  <dcterms:created xsi:type="dcterms:W3CDTF">2012-03-13T19:34:21Z</dcterms:created>
  <dcterms:modified xsi:type="dcterms:W3CDTF">2015-04-13T13:31:14Z</dcterms:modified>
</cp:coreProperties>
</file>